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<sst xmlns="http://schemas.openxmlformats.org/spreadsheetml/2006/main" count="16" uniqueCount="16">
  <si>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Цветни ал.радиатори BG</t>
  </si>
  <si>
    <t>Код</t>
  </si>
  <si>
    <t>Продукт</t>
  </si>
  <si>
    <t>Цена без ДДС</t>
  </si>
  <si>
    <t>Цена със ДДС</t>
  </si>
  <si>
    <t>Цветен ал.радиатор ЕРАТО 200</t>
  </si>
  <si>
    <t>Цветен ал.радиатор ЕРАТО 300</t>
  </si>
  <si>
    <t>Цветен ал.радиатор ЕРАТО 350</t>
  </si>
  <si>
    <t>Цветен ал.радиатор ЕРАТО 500</t>
  </si>
  <si>
    <t>Цветен ал.радиатор ЕРАТО 600</t>
  </si>
  <si>
    <t>Цветен ал.радиатор ЕРАТО 850</t>
  </si>
  <si>
    <t>Цветен ал.радиатор ЕРАТО 900</t>
  </si>
  <si>
    <t>Цветен ал.радиатор ЕРАТО 1000</t>
  </si>
  <si>
    <t>Цветен ал.радиатор ЕРАТО 1200</t>
  </si>
  <si>
    <t>Цветен ал.радиатор ЕРАТО 1500</t>
  </si>
  <si>
    <t>Цветен ал.радиатор ЕРАТО 1800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</si>
</sst>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IZOTERM%20STIL%20EOOD%20KATA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.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8.слъневи колектор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D13"/>
    </sheetView>
  </sheetViews>
  <sheetFormatPr defaultColWidth="9.140625" defaultRowHeight="12.75"/>
  <cols>
    <col min="2" max="2" width="30.4218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45">
      <c r="A3" s="6">
        <v>690</v>
      </c>
      <c r="B3" s="7" t="s">
        <v>5</v>
      </c>
      <c r="C3" s="8">
        <f>IF(LOOKUP($A3,'[1].'!$A$2:$A$65536,'[1].'!$A$2:$A$65536)=$A3,LOOKUP($A3,'[1].'!$A$2:$A$65536,'[1].'!$C$2:$C$65536),0)</f>
        <v>11.14</v>
      </c>
      <c r="D3" s="8">
        <f aca="true" t="shared" si="0" ref="D3:D13">C3*1.2</f>
        <v>13.368</v>
      </c>
    </row>
    <row r="4" spans="1:4" ht="45">
      <c r="A4" s="6">
        <v>691</v>
      </c>
      <c r="B4" s="7" t="s">
        <v>6</v>
      </c>
      <c r="C4" s="8">
        <f>IF(LOOKUP($A4,'[1].'!$A$2:$A$65536,'[1].'!$A$2:$A$65536)=$A4,LOOKUP($A4,'[1].'!$A$2:$A$65536,'[1].'!$C$2:$C$65536),0)</f>
        <v>13.52</v>
      </c>
      <c r="D4" s="8">
        <f t="shared" si="0"/>
        <v>16.224</v>
      </c>
    </row>
    <row r="5" spans="1:4" ht="45">
      <c r="A5" s="6">
        <v>692</v>
      </c>
      <c r="B5" s="7" t="s">
        <v>7</v>
      </c>
      <c r="C5" s="8">
        <f>IF(LOOKUP($A5,'[1].'!$A$2:$A$65536,'[1].'!$A$2:$A$65536)=$A5,LOOKUP($A5,'[1].'!$A$2:$A$65536,'[1].'!$C$2:$C$65536),0)</f>
        <v>14.06</v>
      </c>
      <c r="D5" s="8">
        <f t="shared" si="0"/>
        <v>16.872</v>
      </c>
    </row>
    <row r="6" spans="1:4" ht="45">
      <c r="A6" s="6">
        <v>693</v>
      </c>
      <c r="B6" s="7" t="s">
        <v>8</v>
      </c>
      <c r="C6" s="8">
        <f>IF(LOOKUP($A6,'[1].'!$A$2:$A$65536,'[1].'!$A$2:$A$65536)=$A6,LOOKUP($A6,'[1].'!$A$2:$A$65536,'[1].'!$C$2:$C$65536),0)</f>
        <v>16</v>
      </c>
      <c r="D6" s="8">
        <f t="shared" si="0"/>
        <v>19.2</v>
      </c>
    </row>
    <row r="7" spans="1:4" ht="45">
      <c r="A7" s="6">
        <v>694</v>
      </c>
      <c r="B7" s="7" t="s">
        <v>9</v>
      </c>
      <c r="C7" s="8">
        <f>IF(LOOKUP($A7,'[1].'!$A$2:$A$65536,'[1].'!$A$2:$A$65536)=$A7,LOOKUP($A7,'[1].'!$A$2:$A$65536,'[1].'!$C$2:$C$65536),0)</f>
        <v>17.24</v>
      </c>
      <c r="D7" s="8">
        <f t="shared" si="0"/>
        <v>20.688</v>
      </c>
    </row>
    <row r="8" spans="1:4" ht="45">
      <c r="A8" s="6">
        <v>695</v>
      </c>
      <c r="B8" s="7" t="s">
        <v>10</v>
      </c>
      <c r="C8" s="8">
        <f>IF(LOOKUP($A8,'[1].'!$A$2:$A$65536,'[1].'!$A$2:$A$65536)=$A8,LOOKUP($A8,'[1].'!$A$2:$A$65536,'[1].'!$C$2:$C$65536),0)</f>
        <v>22.82</v>
      </c>
      <c r="D8" s="8">
        <f t="shared" si="0"/>
        <v>27.384</v>
      </c>
    </row>
    <row r="9" spans="1:4" ht="45">
      <c r="A9" s="6">
        <v>696</v>
      </c>
      <c r="B9" s="7" t="s">
        <v>11</v>
      </c>
      <c r="C9" s="8">
        <f>IF(LOOKUP($A9,'[1].'!$A$2:$A$65536,'[1].'!$A$2:$A$65536)=$A9,LOOKUP($A9,'[1].'!$A$2:$A$65536,'[1].'!$C$2:$C$65536),0)</f>
        <v>24.87</v>
      </c>
      <c r="D9" s="8">
        <f t="shared" si="0"/>
        <v>29.844</v>
      </c>
    </row>
    <row r="10" spans="1:4" ht="45">
      <c r="A10" s="6">
        <v>697</v>
      </c>
      <c r="B10" s="7" t="s">
        <v>12</v>
      </c>
      <c r="C10" s="8">
        <f>IF(LOOKUP($A10,'[1].'!$A$2:$A$65536,'[1].'!$A$2:$A$65536)=$A10,LOOKUP($A10,'[1].'!$A$2:$A$65536,'[1].'!$C$2:$C$65536),0)</f>
        <v>26.57</v>
      </c>
      <c r="D10" s="8">
        <f t="shared" si="0"/>
        <v>31.884</v>
      </c>
    </row>
    <row r="11" spans="1:4" ht="45">
      <c r="A11" s="6">
        <v>698</v>
      </c>
      <c r="B11" s="7" t="s">
        <v>13</v>
      </c>
      <c r="C11" s="8">
        <f>IF(LOOKUP($A11,'[1].'!$A$2:$A$65536,'[1].'!$A$2:$A$65536)=$A11,LOOKUP($A11,'[1].'!$A$2:$A$65536,'[1].'!$C$2:$C$65536),0)</f>
        <v>30.28</v>
      </c>
      <c r="D11" s="8">
        <f t="shared" si="0"/>
        <v>36.336</v>
      </c>
    </row>
    <row r="12" spans="1:4" ht="45">
      <c r="A12" s="6">
        <v>699</v>
      </c>
      <c r="B12" s="7" t="s">
        <v>14</v>
      </c>
      <c r="C12" s="8">
        <f>IF(LOOKUP($A12,'[1].'!$A$2:$A$65536,'[1].'!$A$2:$A$65536)=$A12,LOOKUP($A12,'[1].'!$A$2:$A$65536,'[1].'!$C$2:$C$65536),0)</f>
        <v>37.32</v>
      </c>
      <c r="D12" s="8">
        <f t="shared" si="0"/>
        <v>44.784</v>
      </c>
    </row>
    <row r="13" spans="1:4" ht="45">
      <c r="A13" s="6">
        <v>700</v>
      </c>
      <c r="B13" s="7" t="s">
        <v>15</v>
      </c>
      <c r="C13" s="8">
        <f>IF(LOOKUP($A13,'[1].'!$A$2:$A$65536,'[1].'!$A$2:$A$65536)=$A13,LOOKUP($A13,'[1].'!$A$2:$A$65536,'[1].'!$C$2:$C$65536),0)</f>
        <v>48.13</v>
      </c>
      <c r="D13" s="8">
        <f t="shared" si="0"/>
        <v>57.756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2010-03-30T12:47:33Z</dcterms:modified>
  <cp:category/>
  <cp:version/>
  <cp:contentType/>
  <cp:contentStatus/>
</cp:coreProperties>
</file>