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<sst xmlns="http://schemas.openxmlformats.org/spreadsheetml/2006/main" count="8" uniqueCount="8">
  <si>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Камини - водна риза</t>
  </si>
  <si>
    <t>Код</t>
  </si>
  <si>
    <t>Продукт</t>
  </si>
  <si>
    <t>Цена без ДДС</t>
  </si>
  <si>
    <t>Цена със ДДС</t>
  </si>
  <si>
    <t>Камина "ОГНЯНА 13" - 13kW</t>
  </si>
  <si>
    <t>Камина "ОГНЯНА 15 M" - 15kW</t>
  </si>
  <si>
    <t>Камина "ОГНЯНА 15" - 15kW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</si>
</sst>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3" sqref="C3"/>
    </sheetView>
  </sheetViews>
  <sheetFormatPr defaultColWidth="9.140625" defaultRowHeight="12.75"/>
  <cols>
    <col min="2" max="2" width="24.85156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33.75">
      <c r="A3" s="7">
        <v>389</v>
      </c>
      <c r="B3" s="8" t="s">
        <v>5</v>
      </c>
      <c r="C3" s="4">
        <f>IF(LOOKUP($A3,'[1]Price'!$A$2:$A$65536,'[1]Price'!$A$2:$A$65536)=$A3,LOOKUP($A3,'[1]Price'!$A$2:$A$65536,'[1]Price'!$C$2:$C$65536),0)</f>
        <v>395</v>
      </c>
      <c r="D3" s="4">
        <f>C3*1.2</f>
        <v>474</v>
      </c>
    </row>
    <row r="4" spans="1:4" ht="12.75">
      <c r="A4" s="7">
        <v>287</v>
      </c>
      <c r="B4" s="8" t="s">
        <v>6</v>
      </c>
      <c r="C4" s="4">
        <v>0</v>
      </c>
      <c r="D4" s="4">
        <f>C4*1.2</f>
        <v>0</v>
      </c>
    </row>
    <row r="5" spans="1:4" ht="12.75">
      <c r="A5" s="7">
        <v>288</v>
      </c>
      <c r="B5" s="8" t="s">
        <v>7</v>
      </c>
      <c r="C5" s="4">
        <v>0</v>
      </c>
      <c r="D5" s="4">
        <f>C5*1.2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2010-03-15T12:51:41Z</dcterms:modified>
  <cp:category/>
  <cp:version/>
  <cp:contentType/>
  <cp:contentStatus/>
</cp:coreProperties>
</file>