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<sst xmlns="http://schemas.openxmlformats.org/spreadsheetml/2006/main" count="96" uniqueCount="96">
  <si>
    <t>Чилър MTA, HARIES 113, N, охл/от 108.8/114.8 kW</t>
  </si>
  <si>
    <t>Чилър MTA, HARIES 113, SN, охл/от 106.3/113.5 kW</t>
  </si>
  <si>
    <t>Чилър MTA, HARIES 113, SSN, охл/от 105.1/116.5 kW</t>
  </si>
  <si>
    <t>Чилър MTA, HARIES 133, N, охл/от 135.5/145.2 kW</t>
  </si>
  <si>
    <t>Чилър MTA, HARIES 133, SN, охл/от 131.9/142.5 kW</t>
  </si>
  <si>
    <t>Чилър MTA, HARIES 133, SSN, охл/от 135.4/148.6 kW</t>
  </si>
  <si>
    <t>Чилър MTA, HARIES 162, N, охл/от 165.9/180.7 kW</t>
  </si>
  <si>
    <t>Чилър MTA, HARIES 162, SN, охл/от 160.2/177.4 kW</t>
  </si>
  <si>
    <t>Чилър MTA, HARIES 162, SSN, охл/от 155.0/173.0 kW</t>
  </si>
  <si>
    <t>Чилър MTA, HARIES 195, N, охл/от 202.3/219.8 kW</t>
  </si>
  <si>
    <t>Чилър MTA, HARIES 195, SN, охл/от 195.0/214.5 kW</t>
  </si>
  <si>
    <t>Чилър MTA, HARIES 195, SSN, охл/от 188.6/209.6 kW</t>
  </si>
  <si>
    <t>Чилър MTA, HARIES 209, N, охл/от 219.1/237.2 kW</t>
  </si>
  <si>
    <t>Чилър MTA, HARIES 209, SN, охл/от 213.2/232.3 kW</t>
  </si>
  <si>
    <t>Чилър MTA, HARIES 209, SSN, охл/от 215.5/234.0 kW</t>
  </si>
  <si>
    <t>Чилър MTA, HARIES 219, N, охл/от 232.6/252.6 kW</t>
  </si>
  <si>
    <t>Чилър MTA, HARIES 219, SN, охл/от 225.7/247.1 kW</t>
  </si>
  <si>
    <t>Чилър MTA, HARIES 219, SSN, охл/от 228.5/248.6 kW</t>
  </si>
  <si>
    <t>Чилър MTA, HARIES 247, N, охл/от 255.4/282.5 kW</t>
  </si>
  <si>
    <t>Чилър MTA, HARIES 247, SN, охл/от 254.7/277.2 kW</t>
  </si>
  <si>
    <t>Чилър MTA, HARIES 247, SSN, охл/от 257.4/280.0 kW</t>
  </si>
  <si>
    <t>Чилър MTA, HARIES 267, N, охл/от 292.2/319.8 kW</t>
  </si>
  <si>
    <t>Чилър MTA, HARIES 267, SN, охл/от 284.1/312.0 kW</t>
  </si>
  <si>
    <t>Чилър MTA, HARIES 267, SSN, охл/от 276.8/303.5 kW</t>
  </si>
  <si>
    <t>Чилър MTA, HARIES 299, N, охл/от 320.2/346.0 kW</t>
  </si>
  <si>
    <t>Чилър MTA, HARIES 299, SN, охл/от 309.6/339.0 kW</t>
  </si>
  <si>
    <t>Чилър MTA, HARIES 299, SN, охл/от 300.2/330.1 kW</t>
  </si>
  <si>
    <t>Чилър MTA, HARIES 319, N, охл/от 348.2/374.7 kW</t>
  </si>
  <si>
    <t>Чилър MTA, HARIES 319, SN, охл/от 335.0/365.0 kW</t>
  </si>
  <si>
    <t>Чилър MTA, HARIES 319, SSN, охл/от 324.3/358.2 kW</t>
  </si>
  <si>
    <t>Модул против замръзване за HARIES, 113-319</t>
  </si>
  <si>
    <t>Електронно регулиране на скоростта на вентилаторите за HARIES, 113-319</t>
  </si>
  <si>
    <t>Антивибрационни тампони за H/ARIES, 113-195</t>
  </si>
  <si>
    <t>Антивибрационни тампони за H/ARIES, 209-319</t>
  </si>
  <si>
    <t>Чилър MTA, ARIES 113, N, охлаждане 112.1 kW</t>
  </si>
  <si>
    <t>Чилър MTA, ARIES 113, SN, охлаждане 112.1 kW</t>
  </si>
  <si>
    <t>Чилър MTA, ARIES 113, SSN, охлаждане 112.1 kW</t>
  </si>
  <si>
    <t>Чилър MTA, ARIES 133, N, охлаждане 133.1 kW</t>
  </si>
  <si>
    <t>Чилър MTA, ARIES 133, SN, охлаждане 133.1 kW</t>
  </si>
  <si>
    <t>Чилър MTA, ARIES 133, SSN, охлаждане 133.1 kW</t>
  </si>
  <si>
    <t>Чилър MTA, ARIES 162, N, охлаждане 161.6 kW</t>
  </si>
  <si>
    <t>Чилър MTA, ARIES 162, SN, охлаждане 161.6 kW</t>
  </si>
  <si>
    <t>Чилър MTA, ARIES 162, SSN, охлаждане 161.6 kW</t>
  </si>
  <si>
    <t>Чилър MTA, ARIES 195, N, охлаждане 194.6 kW</t>
  </si>
  <si>
    <t>Чилър MTA, ARIES 195, SN, охлаждане 194.6 kW</t>
  </si>
  <si>
    <t>Чилър MTA, ARIES 195, SSN, охлаждане 194.6 kW</t>
  </si>
  <si>
    <t>Чилър MTA, ARIES 209, N, охлаждане 208.5 kW</t>
  </si>
  <si>
    <t>Чилър MTA, ARIES 209, SN, охлаждане 208.5 kW</t>
  </si>
  <si>
    <t>Чилър MTA, ARIES 209, SSN, охлаждане 208.5 kW</t>
  </si>
  <si>
    <t>Чилър MTA, ARIES 219, N, охлаждане 218.9 kW</t>
  </si>
  <si>
    <t>Чилър MTA, ARIES 219, SN, охлаждане 218.9 kW</t>
  </si>
  <si>
    <t>Чилър MTA, ARIES 219, SSN, охлаждане 218.9 kW</t>
  </si>
  <si>
    <t>Чилър MTA, ARIES 247, N, охлаждане 247.1 kW</t>
  </si>
  <si>
    <t>Чилър MTA, ARIES 247, SN, охлаждане 247.1 kW</t>
  </si>
  <si>
    <t>Чилър MTA, ARIES 247, SSN, охлаждане 247.1 kW</t>
  </si>
  <si>
    <t>Чилър MTA, ARIES 267, N, охлаждане 267.1 kW</t>
  </si>
  <si>
    <t>Чилър MTA, ARIES 267, SN, охлаждане 267.1 kW</t>
  </si>
  <si>
    <t>Чилър MTA, ARIES 267, SSN, охлаждане 267.1 kW</t>
  </si>
  <si>
    <t>Чилър MTA, ARIES 299, N, охлаждане 297.7 kW</t>
  </si>
  <si>
    <t>Чилър MTA, ARIES 299, SN, охлаждане 297.7 kW</t>
  </si>
  <si>
    <t>Чилър MTA, ARIES 299, SSN, охлаждане 297.7 kW</t>
  </si>
  <si>
    <t>Чилър MTA, ARIES 319, N, охлаждане 319 kW</t>
  </si>
  <si>
    <t>Чилър MTA, ARIES 319, SN, охлаждане 319 kW</t>
  </si>
  <si>
    <t>Чилър MTA, ARIES 319, SSN, охлаждане 319 kW</t>
  </si>
  <si>
    <t>Модул против замръзване за ARIES, 113-319</t>
  </si>
  <si>
    <t>Електронно регулиране на скоростта на вентилаторите за ARIES, 113-209</t>
  </si>
  <si>
    <t>Електронно регулиране на скоростта на вентилаторите за ARIES, 219-267</t>
  </si>
  <si>
    <t>Електронно регулиране на скоростта на вентилаторите за ARIES, 299</t>
  </si>
  <si>
    <t>Електронно регулиране на скоростта на вентилаторите за ARIES, 319</t>
  </si>
  <si>
    <t>Секция за използване на отпадъчната топлина 20% за ARIES, 113</t>
  </si>
  <si>
    <t>Секция за използване на отпадъчната топлина 20% за ARIES, 133</t>
  </si>
  <si>
    <t>Секция за използване на отпадъчната топлина 20% за ARIES, 162</t>
  </si>
  <si>
    <t>Секция за използване на отпадъчната топлина 20% за ARIES, 195</t>
  </si>
  <si>
    <t>Секция за използване на отпадъчната топлина 20% за ARIES, 209</t>
  </si>
  <si>
    <t>Секция за използване на отпадъчната топлина 20% за ARIES, 219</t>
  </si>
  <si>
    <t>Секция за използване на отпадъчната топлина 20% за ARIES, 247</t>
  </si>
  <si>
    <t>Секция за използване на отпадъчната топлина 20% за ARIES, 267</t>
  </si>
  <si>
    <t>Секция за използване на отпадъчната топлина 20% за ARIES, 299</t>
  </si>
  <si>
    <t>Секция за използване на отпадъчната топлина 20% за ARIES, 319</t>
  </si>
  <si>
    <t>Секция за използване на отпадъчната топлина 50% за ARIES, 113</t>
  </si>
  <si>
    <t>Секция за използване на отпадъчната топлина 50% за ARIES, 133</t>
  </si>
  <si>
    <t>Секция за използване на отпадъчната топлина 50% за ARIES, 162</t>
  </si>
  <si>
    <t>Секция за използване на отпадъчната топлина 50% за ARIES, 195</t>
  </si>
  <si>
    <t>Секция за използване на отпадъчната топлина 50% за ARIES, 209-219</t>
  </si>
  <si>
    <t>Секция за използване на отпадъчната топлина 50% за ARIES, 247-267</t>
  </si>
  <si>
    <t>Секция за използване на отпадъчната топлина 50% за ARIES, 299-319</t>
  </si>
  <si>
    <t>Секция за използване на отпадъчната топлина 100% за ARIES, 113</t>
  </si>
  <si>
    <t>Секция за използване на отпадъчната топлина 100% за ARIES, 133</t>
  </si>
  <si>
    <t>Секция за използване на отпадъчната топлина 100% за ARIES, 162</t>
  </si>
  <si>
    <t>Секция за използване на отпадъчната топлина 100% за ARIES, 195</t>
  </si>
  <si>
    <t>Секция за използване на отпадъчната топлина 100% за ARIES, 209</t>
  </si>
  <si>
    <t>Секция за използване на отпадъчната топлина 100% за ARIES, 219</t>
  </si>
  <si>
    <t>Секция за използване на отпадъчната топлина 100% за ARIES, 247</t>
  </si>
  <si>
    <t>Секция за използване на отпадъчната топлина 100% за ARIES, 267</t>
  </si>
  <si>
    <t>Секция за използване на отпадъчната топлина 100% за ARIES, 299</t>
  </si>
  <si>
    <t>Секция за използване на отпадъчната топлина 100% за ARIES, 319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</si>
</sst>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73" fontId="1" fillId="0" borderId="2" xfId="0" applyNumberFormat="1" applyFont="1" applyBorder="1" applyAlignment="1">
      <alignment horizontal="right" wrapText="1"/>
    </xf>
    <xf numFmtId="172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73" fontId="1" fillId="0" borderId="4" xfId="0" applyNumberFormat="1" applyFont="1" applyBorder="1" applyAlignment="1">
      <alignment horizontal="right" wrapText="1"/>
    </xf>
    <xf numFmtId="172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173" fontId="1" fillId="0" borderId="6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 topLeftCell="A67">
      <selection activeCell="A84" sqref="A84:D96"/>
    </sheetView>
  </sheetViews>
  <sheetFormatPr defaultColWidth="9.140625" defaultRowHeight="12.75"/>
  <cols>
    <col min="1" max="1" width="15.140625" style="0" customWidth="1"/>
    <col min="2" max="2" width="41.57421875" style="0" customWidth="1"/>
    <col min="3" max="3" width="18.57421875" style="0" customWidth="1"/>
    <col min="4" max="4" width="17.421875" style="0" customWidth="1"/>
  </cols>
  <sheetData>
    <row r="1" spans="1:4" ht="12.75">
      <c r="A1" s="1">
        <v>33326</v>
      </c>
      <c r="B1" s="2" t="s">
        <v>13</v>
      </c>
      <c r="C1" s="3">
        <f>IF(LOOKUP($A1,'[1]Price'!$A$2:$A$65536,'[1]Price'!$A$2:$A$65536)=$A1,LOOKUP($A1,'[1]Price'!$A$2:$A$65536,'[1]Price'!$C$2:$C$65536),0)</f>
        <v>69980</v>
      </c>
      <c r="D1" s="3">
        <f aca="true" t="shared" si="0" ref="D1:D51">C1*1.2</f>
        <v>83976</v>
      </c>
    </row>
    <row r="2" spans="1:4" ht="12.75">
      <c r="A2" s="1">
        <v>33328</v>
      </c>
      <c r="B2" s="2" t="s">
        <v>14</v>
      </c>
      <c r="C2" s="3">
        <f>IF(LOOKUP($A2,'[1]Price'!$A$2:$A$65536,'[1]Price'!$A$2:$A$65536)=$A2,LOOKUP($A2,'[1]Price'!$A$2:$A$65536,'[1]Price'!$C$2:$C$65536),0)</f>
        <v>73640</v>
      </c>
      <c r="D2" s="3">
        <f t="shared" si="0"/>
        <v>88368</v>
      </c>
    </row>
    <row r="3" spans="1:4" ht="12.75">
      <c r="A3" s="1">
        <v>33330</v>
      </c>
      <c r="B3" s="2" t="s">
        <v>15</v>
      </c>
      <c r="C3" s="3">
        <f>IF(LOOKUP($A3,'[1]Price'!$A$2:$A$65536,'[1]Price'!$A$2:$A$65536)=$A3,LOOKUP($A3,'[1]Price'!$A$2:$A$65536,'[1]Price'!$C$2:$C$65536),0)</f>
        <v>72640</v>
      </c>
      <c r="D3" s="3">
        <f t="shared" si="0"/>
        <v>87168</v>
      </c>
    </row>
    <row r="4" spans="1:4" ht="12.75">
      <c r="A4" s="1">
        <v>33332</v>
      </c>
      <c r="B4" s="2" t="s">
        <v>16</v>
      </c>
      <c r="C4" s="3">
        <f>IF(LOOKUP($A4,'[1]Price'!$A$2:$A$65536,'[1]Price'!$A$2:$A$65536)=$A4,LOOKUP($A4,'[1]Price'!$A$2:$A$65536,'[1]Price'!$C$2:$C$65536),0)</f>
        <v>73170</v>
      </c>
      <c r="D4" s="3">
        <f t="shared" si="0"/>
        <v>87804</v>
      </c>
    </row>
    <row r="5" spans="1:4" ht="12.75">
      <c r="A5" s="1">
        <v>33334</v>
      </c>
      <c r="B5" s="2" t="s">
        <v>17</v>
      </c>
      <c r="C5" s="3">
        <f>IF(LOOKUP($A5,'[1]Price'!$A$2:$A$65536,'[1]Price'!$A$2:$A$65536)=$A5,LOOKUP($A5,'[1]Price'!$A$2:$A$65536,'[1]Price'!$C$2:$C$65536),0)</f>
        <v>76740</v>
      </c>
      <c r="D5" s="3">
        <f t="shared" si="0"/>
        <v>92088</v>
      </c>
    </row>
    <row r="6" spans="1:4" ht="12.75">
      <c r="A6" s="1">
        <v>33336</v>
      </c>
      <c r="B6" s="2" t="s">
        <v>18</v>
      </c>
      <c r="C6" s="3">
        <f>IF(LOOKUP($A6,'[1]Price'!$A$2:$A$65536,'[1]Price'!$A$2:$A$65536)=$A6,LOOKUP($A6,'[1]Price'!$A$2:$A$65536,'[1]Price'!$C$2:$C$65536),0)</f>
        <v>78300</v>
      </c>
      <c r="D6" s="3">
        <f t="shared" si="0"/>
        <v>93960</v>
      </c>
    </row>
    <row r="7" spans="1:4" ht="12.75">
      <c r="A7" s="4">
        <v>33338</v>
      </c>
      <c r="B7" s="5" t="s">
        <v>19</v>
      </c>
      <c r="C7" s="6">
        <f>IF(LOOKUP($A7,'[1]Price'!$A$2:$A$65536,'[1]Price'!$A$2:$A$65536)=$A7,LOOKUP($A7,'[1]Price'!$A$2:$A$65536,'[1]Price'!$C$2:$C$65536),0)</f>
        <v>79080</v>
      </c>
      <c r="D7" s="6">
        <f t="shared" si="0"/>
        <v>94896</v>
      </c>
    </row>
    <row r="8" spans="1:4" ht="12.75">
      <c r="A8" s="7">
        <v>33340</v>
      </c>
      <c r="B8" s="8" t="s">
        <v>20</v>
      </c>
      <c r="C8" s="9">
        <f>IF(LOOKUP($A8,'[1]Price'!$A$2:$A$65536,'[1]Price'!$A$2:$A$65536)=$A8,LOOKUP($A8,'[1]Price'!$A$2:$A$65536,'[1]Price'!$C$2:$C$65536),0)</f>
        <v>83080</v>
      </c>
      <c r="D8" s="9">
        <f t="shared" si="0"/>
        <v>99696</v>
      </c>
    </row>
    <row r="9" spans="1:4" ht="12.75">
      <c r="A9" s="1">
        <v>33342</v>
      </c>
      <c r="B9" s="2" t="s">
        <v>21</v>
      </c>
      <c r="C9" s="3">
        <f>IF(LOOKUP($A9,'[1]Price'!$A$2:$A$65536,'[1]Price'!$A$2:$A$65536)=$A9,LOOKUP($A9,'[1]Price'!$A$2:$A$65536,'[1]Price'!$C$2:$C$65536),0)</f>
        <v>83320</v>
      </c>
      <c r="D9" s="3">
        <f t="shared" si="0"/>
        <v>99984</v>
      </c>
    </row>
    <row r="10" spans="1:4" ht="12.75">
      <c r="A10" s="1">
        <v>33344</v>
      </c>
      <c r="B10" s="2" t="s">
        <v>22</v>
      </c>
      <c r="C10" s="3">
        <f>IF(LOOKUP($A10,'[1]Price'!$A$2:$A$65536,'[1]Price'!$A$2:$A$65536)=$A10,LOOKUP($A10,'[1]Price'!$A$2:$A$65536,'[1]Price'!$C$2:$C$65536),0)</f>
        <v>84100</v>
      </c>
      <c r="D10" s="3">
        <f t="shared" si="0"/>
        <v>100920</v>
      </c>
    </row>
    <row r="11" spans="1:4" ht="12.75">
      <c r="A11" s="1">
        <v>33346</v>
      </c>
      <c r="B11" s="2" t="s">
        <v>23</v>
      </c>
      <c r="C11" s="3">
        <f>IF(LOOKUP($A11,'[1]Price'!$A$2:$A$65536,'[1]Price'!$A$2:$A$65536)=$A11,LOOKUP($A11,'[1]Price'!$A$2:$A$65536,'[1]Price'!$C$2:$C$65536),0)</f>
        <v>84900</v>
      </c>
      <c r="D11" s="3">
        <f t="shared" si="0"/>
        <v>101880</v>
      </c>
    </row>
    <row r="12" spans="1:4" ht="12.75">
      <c r="A12" s="1">
        <v>33348</v>
      </c>
      <c r="B12" s="2" t="s">
        <v>24</v>
      </c>
      <c r="C12" s="3">
        <f>IF(LOOKUP($A12,'[1]Price'!$A$2:$A$65536,'[1]Price'!$A$2:$A$65536)=$A12,LOOKUP($A12,'[1]Price'!$A$2:$A$65536,'[1]Price'!$C$2:$C$65536),0)</f>
        <v>93970</v>
      </c>
      <c r="D12" s="3">
        <f t="shared" si="0"/>
        <v>112764</v>
      </c>
    </row>
    <row r="13" spans="1:4" ht="12.75">
      <c r="A13" s="1">
        <v>33350</v>
      </c>
      <c r="B13" s="2" t="s">
        <v>25</v>
      </c>
      <c r="C13" s="3">
        <f>IF(LOOKUP($A13,'[1]Price'!$A$2:$A$65536,'[1]Price'!$A$2:$A$65536)=$A13,LOOKUP($A13,'[1]Price'!$A$2:$A$65536,'[1]Price'!$C$2:$C$65536),0)</f>
        <v>94760</v>
      </c>
      <c r="D13" s="3">
        <f t="shared" si="0"/>
        <v>113712</v>
      </c>
    </row>
    <row r="14" spans="1:4" ht="12.75">
      <c r="A14" s="1">
        <v>33352</v>
      </c>
      <c r="B14" s="2" t="s">
        <v>26</v>
      </c>
      <c r="C14" s="3">
        <f>IF(LOOKUP($A14,'[1]Price'!$A$2:$A$65536,'[1]Price'!$A$2:$A$65536)=$A14,LOOKUP($A14,'[1]Price'!$A$2:$A$65536,'[1]Price'!$C$2:$C$65536),0)</f>
        <v>95630</v>
      </c>
      <c r="D14" s="3">
        <f t="shared" si="0"/>
        <v>114756</v>
      </c>
    </row>
    <row r="15" spans="1:4" ht="12.75">
      <c r="A15" s="1">
        <v>33354</v>
      </c>
      <c r="B15" s="2" t="s">
        <v>27</v>
      </c>
      <c r="C15" s="3">
        <f>IF(LOOKUP($A15,'[1]Price'!$A$2:$A$65536,'[1]Price'!$A$2:$A$65536)=$A15,LOOKUP($A15,'[1]Price'!$A$2:$A$65536,'[1]Price'!$C$2:$C$65536),0)</f>
        <v>104400</v>
      </c>
      <c r="D15" s="3">
        <f t="shared" si="0"/>
        <v>125280</v>
      </c>
    </row>
    <row r="16" spans="1:4" ht="12.75">
      <c r="A16" s="1">
        <v>33356</v>
      </c>
      <c r="B16" s="2" t="s">
        <v>28</v>
      </c>
      <c r="C16" s="3">
        <f>IF(LOOKUP($A16,'[1]Price'!$A$2:$A$65536,'[1]Price'!$A$2:$A$65536)=$A16,LOOKUP($A16,'[1]Price'!$A$2:$A$65536,'[1]Price'!$C$2:$C$65536),0)</f>
        <v>105100</v>
      </c>
      <c r="D16" s="3">
        <f t="shared" si="0"/>
        <v>126120</v>
      </c>
    </row>
    <row r="17" spans="1:4" ht="12.75">
      <c r="A17" s="1">
        <v>33358</v>
      </c>
      <c r="B17" s="2" t="s">
        <v>29</v>
      </c>
      <c r="C17" s="3">
        <f>IF(LOOKUP($A17,'[1]Price'!$A$2:$A$65536,'[1]Price'!$A$2:$A$65536)=$A17,LOOKUP($A17,'[1]Price'!$A$2:$A$65536,'[1]Price'!$C$2:$C$65536),0)</f>
        <v>106000</v>
      </c>
      <c r="D17" s="3">
        <f t="shared" si="0"/>
        <v>127200</v>
      </c>
    </row>
    <row r="18" spans="1:4" ht="12.75">
      <c r="A18" s="1">
        <v>33360</v>
      </c>
      <c r="B18" s="2" t="s">
        <v>30</v>
      </c>
      <c r="C18" s="3">
        <f>IF(LOOKUP($A18,'[1]Price'!$A$2:$A$65536,'[1]Price'!$A$2:$A$65536)=$A18,LOOKUP($A18,'[1]Price'!$A$2:$A$65536,'[1]Price'!$C$2:$C$65536),0)</f>
        <v>1295</v>
      </c>
      <c r="D18" s="3">
        <f t="shared" si="0"/>
        <v>1554</v>
      </c>
    </row>
    <row r="19" spans="1:4" ht="22.5">
      <c r="A19" s="1">
        <v>33362</v>
      </c>
      <c r="B19" s="2" t="s">
        <v>31</v>
      </c>
      <c r="C19" s="3">
        <f>IF(LOOKUP($A19,'[1]Price'!$A$2:$A$65536,'[1]Price'!$A$2:$A$65536)=$A19,LOOKUP($A19,'[1]Price'!$A$2:$A$65536,'[1]Price'!$C$2:$C$65536),0)</f>
        <v>2260</v>
      </c>
      <c r="D19" s="3">
        <f t="shared" si="0"/>
        <v>2712</v>
      </c>
    </row>
    <row r="20" spans="1:4" ht="12.75">
      <c r="A20" s="1">
        <v>33364</v>
      </c>
      <c r="B20" s="2" t="s">
        <v>32</v>
      </c>
      <c r="C20" s="3">
        <f>IF(LOOKUP($A20,'[1]Price'!$A$2:$A$65536,'[1]Price'!$A$2:$A$65536)=$A20,LOOKUP($A20,'[1]Price'!$A$2:$A$65536,'[1]Price'!$C$2:$C$65536),0)</f>
        <v>530</v>
      </c>
      <c r="D20" s="3">
        <f t="shared" si="0"/>
        <v>636</v>
      </c>
    </row>
    <row r="21" spans="1:4" ht="12.75">
      <c r="A21" s="1">
        <v>33366</v>
      </c>
      <c r="B21" s="2" t="s">
        <v>33</v>
      </c>
      <c r="C21" s="3">
        <f>IF(LOOKUP($A21,'[1]Price'!$A$2:$A$65536,'[1]Price'!$A$2:$A$65536)=$A21,LOOKUP($A21,'[1]Price'!$A$2:$A$65536,'[1]Price'!$C$2:$C$65536),0)</f>
        <v>800</v>
      </c>
      <c r="D21" s="3">
        <f t="shared" si="0"/>
        <v>960</v>
      </c>
    </row>
    <row r="22" spans="1:4" ht="12.75">
      <c r="A22" s="1">
        <v>33400</v>
      </c>
      <c r="B22" s="2" t="s">
        <v>34</v>
      </c>
      <c r="C22" s="3">
        <f>IF(LOOKUP($A22,'[1]Price'!$A$2:$A$65536,'[1]Price'!$A$2:$A$65536)=$A22,LOOKUP($A22,'[1]Price'!$A$2:$A$65536,'[1]Price'!$C$2:$C$65536),0)</f>
        <v>0</v>
      </c>
      <c r="D22" s="3">
        <f t="shared" si="0"/>
        <v>0</v>
      </c>
    </row>
    <row r="23" spans="1:4" ht="12.75">
      <c r="A23" s="1">
        <v>33402</v>
      </c>
      <c r="B23" s="2" t="s">
        <v>35</v>
      </c>
      <c r="C23" s="3">
        <f>IF(LOOKUP($A23,'[1]Price'!$A$2:$A$65536,'[1]Price'!$A$2:$A$65536)=$A23,LOOKUP($A23,'[1]Price'!$A$2:$A$65536,'[1]Price'!$C$2:$C$65536),0)</f>
        <v>0</v>
      </c>
      <c r="D23" s="3">
        <f t="shared" si="0"/>
        <v>0</v>
      </c>
    </row>
    <row r="24" spans="1:4" ht="12.75">
      <c r="A24" s="1">
        <v>33404</v>
      </c>
      <c r="B24" s="2" t="s">
        <v>36</v>
      </c>
      <c r="C24" s="3">
        <f>IF(LOOKUP($A24,'[1]Price'!$A$2:$A$65536,'[1]Price'!$A$2:$A$65536)=$A24,LOOKUP($A24,'[1]Price'!$A$2:$A$65536,'[1]Price'!$C$2:$C$65536),0)</f>
        <v>0</v>
      </c>
      <c r="D24" s="3">
        <f t="shared" si="0"/>
        <v>0</v>
      </c>
    </row>
    <row r="25" spans="1:4" ht="12.75">
      <c r="A25" s="1">
        <v>33406</v>
      </c>
      <c r="B25" s="2" t="s">
        <v>37</v>
      </c>
      <c r="C25" s="3">
        <f>IF(LOOKUP($A25,'[1]Price'!$A$2:$A$65536,'[1]Price'!$A$2:$A$65536)=$A25,LOOKUP($A25,'[1]Price'!$A$2:$A$65536,'[1]Price'!$C$2:$C$65536),0)</f>
        <v>0</v>
      </c>
      <c r="D25" s="3">
        <f t="shared" si="0"/>
        <v>0</v>
      </c>
    </row>
    <row r="26" spans="1:4" ht="12.75">
      <c r="A26" s="1">
        <v>33408</v>
      </c>
      <c r="B26" s="2" t="s">
        <v>38</v>
      </c>
      <c r="C26" s="3">
        <f>IF(LOOKUP($A26,'[1]Price'!$A$2:$A$65536,'[1]Price'!$A$2:$A$65536)=$A26,LOOKUP($A26,'[1]Price'!$A$2:$A$65536,'[1]Price'!$C$2:$C$65536),0)</f>
        <v>0</v>
      </c>
      <c r="D26" s="3">
        <f t="shared" si="0"/>
        <v>0</v>
      </c>
    </row>
    <row r="27" spans="1:4" ht="12.75">
      <c r="A27" s="1">
        <v>33410</v>
      </c>
      <c r="B27" s="2" t="s">
        <v>39</v>
      </c>
      <c r="C27" s="3">
        <f>IF(LOOKUP($A27,'[1]Price'!$A$2:$A$65536,'[1]Price'!$A$2:$A$65536)=$A27,LOOKUP($A27,'[1]Price'!$A$2:$A$65536,'[1]Price'!$C$2:$C$65536),0)</f>
        <v>0</v>
      </c>
      <c r="D27" s="3">
        <f t="shared" si="0"/>
        <v>0</v>
      </c>
    </row>
    <row r="28" spans="1:4" ht="12.75">
      <c r="A28" s="1">
        <v>33412</v>
      </c>
      <c r="B28" s="2" t="s">
        <v>40</v>
      </c>
      <c r="C28" s="3">
        <f>IF(LOOKUP($A28,'[1]Price'!$A$2:$A$65536,'[1]Price'!$A$2:$A$65536)=$A28,LOOKUP($A28,'[1]Price'!$A$2:$A$65536,'[1]Price'!$C$2:$C$65536),0)</f>
        <v>46770</v>
      </c>
      <c r="D28" s="3">
        <f t="shared" si="0"/>
        <v>56124</v>
      </c>
    </row>
    <row r="29" spans="1:4" ht="12.75">
      <c r="A29" s="1">
        <v>33414</v>
      </c>
      <c r="B29" s="2" t="s">
        <v>41</v>
      </c>
      <c r="C29" s="3">
        <f>IF(LOOKUP($A29,'[1]Price'!$A$2:$A$65536,'[1]Price'!$A$2:$A$65536)=$A29,LOOKUP($A29,'[1]Price'!$A$2:$A$65536,'[1]Price'!$C$2:$C$65536),0)</f>
        <v>47290</v>
      </c>
      <c r="D29" s="3">
        <f t="shared" si="0"/>
        <v>56748</v>
      </c>
    </row>
    <row r="30" spans="1:4" ht="12.75">
      <c r="A30" s="1">
        <v>33416</v>
      </c>
      <c r="B30" s="2" t="s">
        <v>42</v>
      </c>
      <c r="C30" s="3">
        <f>IF(LOOKUP($A30,'[1]Price'!$A$2:$A$65536,'[1]Price'!$A$2:$A$65536)=$A30,LOOKUP($A30,'[1]Price'!$A$2:$A$65536,'[1]Price'!$C$2:$C$65536),0)</f>
        <v>49900</v>
      </c>
      <c r="D30" s="3">
        <f t="shared" si="0"/>
        <v>59880</v>
      </c>
    </row>
    <row r="31" spans="1:4" ht="12.75">
      <c r="A31" s="1">
        <v>33418</v>
      </c>
      <c r="B31" s="2" t="s">
        <v>43</v>
      </c>
      <c r="C31" s="3">
        <f>IF(LOOKUP($A31,'[1]Price'!$A$2:$A$65536,'[1]Price'!$A$2:$A$65536)=$A31,LOOKUP($A31,'[1]Price'!$A$2:$A$65536,'[1]Price'!$C$2:$C$65536),0)</f>
        <v>53650</v>
      </c>
      <c r="D31" s="3">
        <f t="shared" si="0"/>
        <v>64380</v>
      </c>
    </row>
    <row r="32" spans="1:4" ht="12.75">
      <c r="A32" s="1">
        <v>33421</v>
      </c>
      <c r="B32" s="2" t="s">
        <v>44</v>
      </c>
      <c r="C32" s="3">
        <f>IF(LOOKUP($A32,'[1]Price'!$A$2:$A$65536,'[1]Price'!$A$2:$A$65536)=$A32,LOOKUP($A32,'[1]Price'!$A$2:$A$65536,'[1]Price'!$C$2:$C$65536),0)</f>
        <v>54140</v>
      </c>
      <c r="D32" s="3">
        <f t="shared" si="0"/>
        <v>64968</v>
      </c>
    </row>
    <row r="33" spans="1:4" ht="12.75">
      <c r="A33" s="1">
        <v>33423</v>
      </c>
      <c r="B33" s="2" t="s">
        <v>45</v>
      </c>
      <c r="C33" s="3">
        <f>IF(LOOKUP($A33,'[1]Price'!$A$2:$A$65536,'[1]Price'!$A$2:$A$65536)=$A33,LOOKUP($A33,'[1]Price'!$A$2:$A$65536,'[1]Price'!$C$2:$C$65536),0)</f>
        <v>54740</v>
      </c>
      <c r="D33" s="3">
        <f t="shared" si="0"/>
        <v>65688</v>
      </c>
    </row>
    <row r="34" spans="1:4" ht="12.75">
      <c r="A34" s="1">
        <v>33424</v>
      </c>
      <c r="B34" s="2" t="s">
        <v>46</v>
      </c>
      <c r="C34" s="3">
        <f>IF(LOOKUP($A34,'[1]Price'!$A$2:$A$65536,'[1]Price'!$A$2:$A$65536)=$A34,LOOKUP($A34,'[1]Price'!$A$2:$A$65536,'[1]Price'!$C$2:$C$65536),0)</f>
        <v>56790</v>
      </c>
      <c r="D34" s="3">
        <f t="shared" si="0"/>
        <v>68148</v>
      </c>
    </row>
    <row r="35" spans="1:4" ht="12.75">
      <c r="A35" s="1">
        <v>33426</v>
      </c>
      <c r="B35" s="2" t="s">
        <v>47</v>
      </c>
      <c r="C35" s="3">
        <f>IF(LOOKUP($A35,'[1]Price'!$A$2:$A$65536,'[1]Price'!$A$2:$A$65536)=$A35,LOOKUP($A35,'[1]Price'!$A$2:$A$65536,'[1]Price'!$C$2:$C$65536),0)</f>
        <v>57300</v>
      </c>
      <c r="D35" s="3">
        <f t="shared" si="0"/>
        <v>68760</v>
      </c>
    </row>
    <row r="36" spans="1:4" ht="12.75">
      <c r="A36" s="1">
        <v>33428</v>
      </c>
      <c r="B36" s="2" t="s">
        <v>48</v>
      </c>
      <c r="C36" s="3">
        <f>IF(LOOKUP($A36,'[1]Price'!$A$2:$A$65536,'[1]Price'!$A$2:$A$65536)=$A36,LOOKUP($A36,'[1]Price'!$A$2:$A$65536,'[1]Price'!$C$2:$C$65536),0)</f>
        <v>60180</v>
      </c>
      <c r="D36" s="3">
        <f t="shared" si="0"/>
        <v>72216</v>
      </c>
    </row>
    <row r="37" spans="1:4" ht="12.75">
      <c r="A37" s="1">
        <v>33430</v>
      </c>
      <c r="B37" s="2" t="s">
        <v>49</v>
      </c>
      <c r="C37" s="3">
        <f>IF(LOOKUP($A37,'[1]Price'!$A$2:$A$65536,'[1]Price'!$A$2:$A$65536)=$A37,LOOKUP($A37,'[1]Price'!$A$2:$A$65536,'[1]Price'!$C$2:$C$65536),0)</f>
        <v>59330</v>
      </c>
      <c r="D37" s="3">
        <f t="shared" si="0"/>
        <v>71196</v>
      </c>
    </row>
    <row r="38" spans="1:4" ht="12.75">
      <c r="A38" s="1">
        <v>33432</v>
      </c>
      <c r="B38" s="2" t="s">
        <v>50</v>
      </c>
      <c r="C38" s="3">
        <f>IF(LOOKUP($A38,'[1]Price'!$A$2:$A$65536,'[1]Price'!$A$2:$A$65536)=$A38,LOOKUP($A38,'[1]Price'!$A$2:$A$65536,'[1]Price'!$C$2:$C$65536),0)</f>
        <v>59860</v>
      </c>
      <c r="D38" s="3">
        <f t="shared" si="0"/>
        <v>71832</v>
      </c>
    </row>
    <row r="39" spans="1:4" ht="12.75">
      <c r="A39" s="1">
        <v>33434</v>
      </c>
      <c r="B39" s="2" t="s">
        <v>51</v>
      </c>
      <c r="C39" s="3">
        <f>IF(LOOKUP($A39,'[1]Price'!$A$2:$A$65536,'[1]Price'!$A$2:$A$65536)=$A39,LOOKUP($A39,'[1]Price'!$A$2:$A$65536,'[1]Price'!$C$2:$C$65536),0)</f>
        <v>62700</v>
      </c>
      <c r="D39" s="3">
        <f t="shared" si="0"/>
        <v>75240</v>
      </c>
    </row>
    <row r="40" spans="1:4" ht="12.75">
      <c r="A40" s="1">
        <v>33436</v>
      </c>
      <c r="B40" s="2" t="s">
        <v>52</v>
      </c>
      <c r="C40" s="3">
        <f>IF(LOOKUP($A40,'[1]Price'!$A$2:$A$65536,'[1]Price'!$A$2:$A$65536)=$A40,LOOKUP($A40,'[1]Price'!$A$2:$A$65536,'[1]Price'!$C$2:$C$65536),0)</f>
        <v>65650</v>
      </c>
      <c r="D40" s="3">
        <f t="shared" si="0"/>
        <v>78780</v>
      </c>
    </row>
    <row r="41" spans="1:4" ht="12.75">
      <c r="A41" s="1">
        <v>33438</v>
      </c>
      <c r="B41" s="2" t="s">
        <v>53</v>
      </c>
      <c r="C41" s="3">
        <f>IF(LOOKUP($A41,'[1]Price'!$A$2:$A$65536,'[1]Price'!$A$2:$A$65536)=$A41,LOOKUP($A41,'[1]Price'!$A$2:$A$65536,'[1]Price'!$C$2:$C$65536),0)</f>
        <v>66440</v>
      </c>
      <c r="D41" s="3">
        <f t="shared" si="0"/>
        <v>79728</v>
      </c>
    </row>
    <row r="42" spans="1:4" ht="12.75">
      <c r="A42" s="1">
        <v>33440</v>
      </c>
      <c r="B42" s="2" t="s">
        <v>54</v>
      </c>
      <c r="C42" s="3">
        <f>IF(LOOKUP($A42,'[1]Price'!$A$2:$A$65536,'[1]Price'!$A$2:$A$65536)=$A42,LOOKUP($A42,'[1]Price'!$A$2:$A$65536,'[1]Price'!$C$2:$C$65536),0)</f>
        <v>68370</v>
      </c>
      <c r="D42" s="3">
        <f t="shared" si="0"/>
        <v>82044</v>
      </c>
    </row>
    <row r="43" spans="1:4" ht="12.75">
      <c r="A43" s="1">
        <v>33442</v>
      </c>
      <c r="B43" s="2" t="s">
        <v>55</v>
      </c>
      <c r="C43" s="3">
        <f>IF(LOOKUP($A43,'[1]Price'!$A$2:$A$65536,'[1]Price'!$A$2:$A$65536)=$A43,LOOKUP($A43,'[1]Price'!$A$2:$A$65536,'[1]Price'!$C$2:$C$65536),0)</f>
        <v>67780</v>
      </c>
      <c r="D43" s="3">
        <f t="shared" si="0"/>
        <v>81336</v>
      </c>
    </row>
    <row r="44" spans="1:4" ht="12.75">
      <c r="A44" s="1">
        <v>33444</v>
      </c>
      <c r="B44" s="2" t="s">
        <v>56</v>
      </c>
      <c r="C44" s="3">
        <f>IF(LOOKUP($A44,'[1]Price'!$A$2:$A$65536,'[1]Price'!$A$2:$A$65536)=$A44,LOOKUP($A44,'[1]Price'!$A$2:$A$65536,'[1]Price'!$C$2:$C$65536),0)</f>
        <v>68560</v>
      </c>
      <c r="D44" s="3">
        <f t="shared" si="0"/>
        <v>82272</v>
      </c>
    </row>
    <row r="45" spans="1:4" ht="12.75">
      <c r="A45" s="1">
        <v>33446</v>
      </c>
      <c r="B45" s="2" t="s">
        <v>57</v>
      </c>
      <c r="C45" s="3">
        <f>IF(LOOKUP($A45,'[1]Price'!$A$2:$A$65536,'[1]Price'!$A$2:$A$65536)=$A45,LOOKUP($A45,'[1]Price'!$A$2:$A$65536,'[1]Price'!$C$2:$C$65536),0)</f>
        <v>70500</v>
      </c>
      <c r="D45" s="3">
        <f t="shared" si="0"/>
        <v>84600</v>
      </c>
    </row>
    <row r="46" spans="1:4" ht="12.75">
      <c r="A46" s="1">
        <v>33448</v>
      </c>
      <c r="B46" s="2" t="s">
        <v>58</v>
      </c>
      <c r="C46" s="3">
        <f>IF(LOOKUP($A46,'[1]Price'!$A$2:$A$65536,'[1]Price'!$A$2:$A$65536)=$A46,LOOKUP($A46,'[1]Price'!$A$2:$A$65536,'[1]Price'!$C$2:$C$65536),0)</f>
        <v>74630</v>
      </c>
      <c r="D46" s="3">
        <f t="shared" si="0"/>
        <v>89556</v>
      </c>
    </row>
    <row r="47" spans="1:4" ht="12.75">
      <c r="A47" s="1">
        <v>33450</v>
      </c>
      <c r="B47" s="2" t="s">
        <v>59</v>
      </c>
      <c r="C47" s="3">
        <f>IF(LOOKUP($A47,'[1]Price'!$A$2:$A$65536,'[1]Price'!$A$2:$A$65536)=$A47,LOOKUP($A47,'[1]Price'!$A$2:$A$65536,'[1]Price'!$C$2:$C$65536),0)</f>
        <v>75420</v>
      </c>
      <c r="D47" s="3">
        <f t="shared" si="0"/>
        <v>90504</v>
      </c>
    </row>
    <row r="48" spans="1:4" ht="12.75">
      <c r="A48" s="1">
        <v>33452</v>
      </c>
      <c r="B48" s="2" t="s">
        <v>60</v>
      </c>
      <c r="C48" s="3">
        <f>IF(LOOKUP($A48,'[1]Price'!$A$2:$A$65536,'[1]Price'!$A$2:$A$65536)=$A48,LOOKUP($A48,'[1]Price'!$A$2:$A$65536,'[1]Price'!$C$2:$C$65536),0)</f>
        <v>78670</v>
      </c>
      <c r="D48" s="3">
        <f t="shared" si="0"/>
        <v>94404</v>
      </c>
    </row>
    <row r="49" spans="1:4" ht="12.75">
      <c r="A49" s="1">
        <v>33454</v>
      </c>
      <c r="B49" s="2" t="s">
        <v>61</v>
      </c>
      <c r="C49" s="3">
        <f>IF(LOOKUP($A49,'[1]Price'!$A$2:$A$65536,'[1]Price'!$A$2:$A$65536)=$A49,LOOKUP($A49,'[1]Price'!$A$2:$A$65536,'[1]Price'!$C$2:$C$65536),0)</f>
        <v>79850</v>
      </c>
      <c r="D49" s="3">
        <f t="shared" si="0"/>
        <v>95820</v>
      </c>
    </row>
    <row r="50" spans="1:4" ht="12.75">
      <c r="A50" s="1">
        <v>33456</v>
      </c>
      <c r="B50" s="2" t="s">
        <v>62</v>
      </c>
      <c r="C50" s="3">
        <f>IF(LOOKUP($A50,'[1]Price'!$A$2:$A$65536,'[1]Price'!$A$2:$A$65536)=$A50,LOOKUP($A50,'[1]Price'!$A$2:$A$65536,'[1]Price'!$C$2:$C$65536),0)</f>
        <v>80640</v>
      </c>
      <c r="D50" s="3">
        <f t="shared" si="0"/>
        <v>96768</v>
      </c>
    </row>
    <row r="51" spans="1:4" ht="12.75">
      <c r="A51" s="1">
        <v>33458</v>
      </c>
      <c r="B51" s="2" t="s">
        <v>63</v>
      </c>
      <c r="C51" s="3">
        <f>IF(LOOKUP($A51,'[1]Price'!$A$2:$A$65536,'[1]Price'!$A$2:$A$65536)=$A51,LOOKUP($A51,'[1]Price'!$A$2:$A$65536,'[1]Price'!$C$2:$C$65536),0)</f>
        <v>84050</v>
      </c>
      <c r="D51" s="3">
        <f t="shared" si="0"/>
        <v>100860</v>
      </c>
    </row>
    <row r="52" spans="1:4" ht="12.75">
      <c r="A52" s="1">
        <v>33460</v>
      </c>
      <c r="B52" s="2" t="s">
        <v>64</v>
      </c>
      <c r="C52" s="3">
        <f>IF(LOOKUP($A52,'[1]Price'!$A$2:$A$65536,'[1]Price'!$A$2:$A$65536)=$A52,LOOKUP($A52,'[1]Price'!$A$2:$A$65536,'[1]Price'!$C$2:$C$65536),0)</f>
        <v>1290</v>
      </c>
      <c r="D52" s="3">
        <f aca="true" t="shared" si="1" ref="D52:D96">C52*1.2</f>
        <v>1548</v>
      </c>
    </row>
    <row r="53" spans="1:4" ht="22.5">
      <c r="A53" s="1">
        <v>33462</v>
      </c>
      <c r="B53" s="2" t="s">
        <v>65</v>
      </c>
      <c r="C53" s="3">
        <f>IF(LOOKUP($A53,'[1]Price'!$A$2:$A$65536,'[1]Price'!$A$2:$A$65536)=$A53,LOOKUP($A53,'[1]Price'!$A$2:$A$65536,'[1]Price'!$C$2:$C$65536),0)</f>
        <v>2260</v>
      </c>
      <c r="D53" s="3">
        <f t="shared" si="1"/>
        <v>2712</v>
      </c>
    </row>
    <row r="54" spans="1:4" ht="22.5">
      <c r="A54" s="1">
        <v>33464</v>
      </c>
      <c r="B54" s="2" t="s">
        <v>66</v>
      </c>
      <c r="C54" s="3">
        <f>IF(LOOKUP($A54,'[1]Price'!$A$2:$A$65536,'[1]Price'!$A$2:$A$65536)=$A54,LOOKUP($A54,'[1]Price'!$A$2:$A$65536,'[1]Price'!$C$2:$C$65536),0)</f>
        <v>2260</v>
      </c>
      <c r="D54" s="3">
        <f t="shared" si="1"/>
        <v>2712</v>
      </c>
    </row>
    <row r="55" spans="1:4" ht="22.5">
      <c r="A55" s="1">
        <v>33466</v>
      </c>
      <c r="B55" s="2" t="s">
        <v>67</v>
      </c>
      <c r="C55" s="3">
        <f>IF(LOOKUP($A55,'[1]Price'!$A$2:$A$65536,'[1]Price'!$A$2:$A$65536)=$A55,LOOKUP($A55,'[1]Price'!$A$2:$A$65536,'[1]Price'!$C$2:$C$65536),0)</f>
        <v>2260</v>
      </c>
      <c r="D55" s="3">
        <f t="shared" si="1"/>
        <v>2712</v>
      </c>
    </row>
    <row r="56" spans="1:4" ht="22.5">
      <c r="A56" s="1">
        <v>33468</v>
      </c>
      <c r="B56" s="2" t="s">
        <v>68</v>
      </c>
      <c r="C56" s="3">
        <f>IF(LOOKUP($A56,'[1]Price'!$A$2:$A$65536,'[1]Price'!$A$2:$A$65536)=$A56,LOOKUP($A56,'[1]Price'!$A$2:$A$65536,'[1]Price'!$C$2:$C$65536),0)</f>
        <v>2260</v>
      </c>
      <c r="D56" s="3">
        <f t="shared" si="1"/>
        <v>2712</v>
      </c>
    </row>
    <row r="57" spans="1:4" ht="22.5">
      <c r="A57" s="1">
        <v>33474</v>
      </c>
      <c r="B57" s="2" t="s">
        <v>69</v>
      </c>
      <c r="C57" s="3">
        <f>IF(LOOKUP($A57,'[1]Price'!$A$2:$A$65536,'[1]Price'!$A$2:$A$65536)=$A57,LOOKUP($A57,'[1]Price'!$A$2:$A$65536,'[1]Price'!$C$2:$C$65536),0)</f>
        <v>4080</v>
      </c>
      <c r="D57" s="3">
        <f t="shared" si="1"/>
        <v>4896</v>
      </c>
    </row>
    <row r="58" spans="1:4" ht="22.5">
      <c r="A58" s="1">
        <v>33476</v>
      </c>
      <c r="B58" s="2" t="s">
        <v>70</v>
      </c>
      <c r="C58" s="3">
        <f>IF(LOOKUP($A58,'[1]Price'!$A$2:$A$65536,'[1]Price'!$A$2:$A$65536)=$A58,LOOKUP($A58,'[1]Price'!$A$2:$A$65536,'[1]Price'!$C$2:$C$65536),0)</f>
        <v>4160</v>
      </c>
      <c r="D58" s="3">
        <f t="shared" si="1"/>
        <v>4992</v>
      </c>
    </row>
    <row r="59" spans="1:4" ht="22.5">
      <c r="A59" s="1">
        <v>33478</v>
      </c>
      <c r="B59" s="2" t="s">
        <v>71</v>
      </c>
      <c r="C59" s="3">
        <f>IF(LOOKUP($A59,'[1]Price'!$A$2:$A$65536,'[1]Price'!$A$2:$A$65536)=$A59,LOOKUP($A59,'[1]Price'!$A$2:$A$65536,'[1]Price'!$C$2:$C$65536),0)</f>
        <v>4200</v>
      </c>
      <c r="D59" s="3">
        <f t="shared" si="1"/>
        <v>5040</v>
      </c>
    </row>
    <row r="60" spans="1:4" ht="22.5">
      <c r="A60" s="1">
        <v>33479</v>
      </c>
      <c r="B60" s="2" t="s">
        <v>72</v>
      </c>
      <c r="C60" s="3">
        <f>IF(LOOKUP($A60,'[1]Price'!$A$2:$A$65536,'[1]Price'!$A$2:$A$65536)=$A60,LOOKUP($A60,'[1]Price'!$A$2:$A$65536,'[1]Price'!$C$2:$C$65536),0)</f>
        <v>5090</v>
      </c>
      <c r="D60" s="3">
        <f t="shared" si="1"/>
        <v>6108</v>
      </c>
    </row>
    <row r="61" spans="1:4" ht="22.5">
      <c r="A61" s="1">
        <v>33480</v>
      </c>
      <c r="B61" s="2" t="s">
        <v>73</v>
      </c>
      <c r="C61" s="3">
        <f>IF(LOOKUP($A61,'[1]Price'!$A$2:$A$65536,'[1]Price'!$A$2:$A$65536)=$A61,LOOKUP($A61,'[1]Price'!$A$2:$A$65536,'[1]Price'!$C$2:$C$65536),0)</f>
        <v>5640</v>
      </c>
      <c r="D61" s="3">
        <f t="shared" si="1"/>
        <v>6768</v>
      </c>
    </row>
    <row r="62" spans="1:4" ht="22.5">
      <c r="A62" s="1">
        <v>33481</v>
      </c>
      <c r="B62" s="2" t="s">
        <v>74</v>
      </c>
      <c r="C62" s="3">
        <f>IF(LOOKUP($A62,'[1]Price'!$A$2:$A$65536,'[1]Price'!$A$2:$A$65536)=$A62,LOOKUP($A62,'[1]Price'!$A$2:$A$65536,'[1]Price'!$C$2:$C$65536),0)</f>
        <v>6200</v>
      </c>
      <c r="D62" s="3">
        <f t="shared" si="1"/>
        <v>7440</v>
      </c>
    </row>
    <row r="63" spans="1:4" ht="22.5">
      <c r="A63" s="1">
        <v>33482</v>
      </c>
      <c r="B63" s="2" t="s">
        <v>75</v>
      </c>
      <c r="C63" s="3">
        <f>IF(LOOKUP($A63,'[1]Price'!$A$2:$A$65536,'[1]Price'!$A$2:$A$65536)=$A63,LOOKUP($A63,'[1]Price'!$A$2:$A$65536,'[1]Price'!$C$2:$C$65536),0)</f>
        <v>6310</v>
      </c>
      <c r="D63" s="3">
        <f t="shared" si="1"/>
        <v>7572</v>
      </c>
    </row>
    <row r="64" spans="1:4" ht="22.5">
      <c r="A64" s="1">
        <v>33484</v>
      </c>
      <c r="B64" s="2" t="s">
        <v>76</v>
      </c>
      <c r="C64" s="3">
        <f>IF(LOOKUP($A64,'[1]Price'!$A$2:$A$65536,'[1]Price'!$A$2:$A$65536)=$A64,LOOKUP($A64,'[1]Price'!$A$2:$A$65536,'[1]Price'!$C$2:$C$65536),0)</f>
        <v>6650</v>
      </c>
      <c r="D64" s="3">
        <f t="shared" si="1"/>
        <v>7980</v>
      </c>
    </row>
    <row r="65" spans="1:4" ht="22.5">
      <c r="A65" s="1">
        <v>33486</v>
      </c>
      <c r="B65" s="2" t="s">
        <v>77</v>
      </c>
      <c r="C65" s="3">
        <f>IF(LOOKUP($A65,'[1]Price'!$A$2:$A$65536,'[1]Price'!$A$2:$A$65536)=$A65,LOOKUP($A65,'[1]Price'!$A$2:$A$65536,'[1]Price'!$C$2:$C$65536),0)</f>
        <v>6890</v>
      </c>
      <c r="D65" s="3">
        <f t="shared" si="1"/>
        <v>8268</v>
      </c>
    </row>
    <row r="66" spans="1:4" ht="22.5">
      <c r="A66" s="1">
        <v>33488</v>
      </c>
      <c r="B66" s="2" t="s">
        <v>78</v>
      </c>
      <c r="C66" s="3">
        <f>IF(LOOKUP($A66,'[1]Price'!$A$2:$A$65536,'[1]Price'!$A$2:$A$65536)=$A66,LOOKUP($A66,'[1]Price'!$A$2:$A$65536,'[1]Price'!$C$2:$C$65536),0)</f>
        <v>6940</v>
      </c>
      <c r="D66" s="3">
        <f t="shared" si="1"/>
        <v>8328</v>
      </c>
    </row>
    <row r="67" spans="1:4" ht="22.5">
      <c r="A67" s="1">
        <v>33490</v>
      </c>
      <c r="B67" s="2" t="s">
        <v>79</v>
      </c>
      <c r="C67" s="3">
        <f>IF(LOOKUP($A67,'[1]Price'!$A$2:$A$65536,'[1]Price'!$A$2:$A$65536)=$A67,LOOKUP($A67,'[1]Price'!$A$2:$A$65536,'[1]Price'!$C$2:$C$65536),0)</f>
        <v>6650</v>
      </c>
      <c r="D67" s="3">
        <f t="shared" si="1"/>
        <v>7980</v>
      </c>
    </row>
    <row r="68" spans="1:4" ht="22.5">
      <c r="A68" s="1">
        <v>33492</v>
      </c>
      <c r="B68" s="2" t="s">
        <v>80</v>
      </c>
      <c r="C68" s="3">
        <f>IF(LOOKUP($A68,'[1]Price'!$A$2:$A$65536,'[1]Price'!$A$2:$A$65536)=$A68,LOOKUP($A68,'[1]Price'!$A$2:$A$65536,'[1]Price'!$C$2:$C$65536),0)</f>
        <v>6860</v>
      </c>
      <c r="D68" s="3">
        <f t="shared" si="1"/>
        <v>8232</v>
      </c>
    </row>
    <row r="69" spans="1:4" ht="22.5">
      <c r="A69" s="1">
        <v>33494</v>
      </c>
      <c r="B69" s="2" t="s">
        <v>81</v>
      </c>
      <c r="C69" s="3">
        <f>IF(LOOKUP($A69,'[1]Price'!$A$2:$A$65536,'[1]Price'!$A$2:$A$65536)=$A69,LOOKUP($A69,'[1]Price'!$A$2:$A$65536,'[1]Price'!$C$2:$C$65536),0)</f>
        <v>7060</v>
      </c>
      <c r="D69" s="3">
        <f t="shared" si="1"/>
        <v>8472</v>
      </c>
    </row>
    <row r="70" spans="1:4" ht="22.5">
      <c r="A70" s="1">
        <v>33496</v>
      </c>
      <c r="B70" s="2" t="s">
        <v>82</v>
      </c>
      <c r="C70" s="3">
        <f>IF(LOOKUP($A70,'[1]Price'!$A$2:$A$65536,'[1]Price'!$A$2:$A$65536)=$A70,LOOKUP($A70,'[1]Price'!$A$2:$A$65536,'[1]Price'!$C$2:$C$65536),0)</f>
        <v>8230</v>
      </c>
      <c r="D70" s="3">
        <f t="shared" si="1"/>
        <v>9876</v>
      </c>
    </row>
    <row r="71" spans="1:4" ht="22.5">
      <c r="A71" s="1">
        <v>33498</v>
      </c>
      <c r="B71" s="2" t="s">
        <v>83</v>
      </c>
      <c r="C71" s="3">
        <f>IF(LOOKUP($A71,'[1]Price'!$A$2:$A$65536,'[1]Price'!$A$2:$A$65536)=$A71,LOOKUP($A71,'[1]Price'!$A$2:$A$65536,'[1]Price'!$C$2:$C$65536),0)</f>
        <v>9100</v>
      </c>
      <c r="D71" s="3">
        <f t="shared" si="1"/>
        <v>10920</v>
      </c>
    </row>
    <row r="72" spans="1:4" ht="22.5">
      <c r="A72" s="4">
        <v>33502</v>
      </c>
      <c r="B72" s="5" t="s">
        <v>84</v>
      </c>
      <c r="C72" s="6">
        <f>IF(LOOKUP($A72,'[1]Price'!$A$2:$A$65536,'[1]Price'!$A$2:$A$65536)=$A72,LOOKUP($A72,'[1]Price'!$A$2:$A$65536,'[1]Price'!$C$2:$C$65536),0)</f>
        <v>9750</v>
      </c>
      <c r="D72" s="6">
        <f t="shared" si="1"/>
        <v>11700</v>
      </c>
    </row>
    <row r="73" spans="1:4" ht="22.5">
      <c r="A73" s="7">
        <v>33504</v>
      </c>
      <c r="B73" s="8" t="s">
        <v>85</v>
      </c>
      <c r="C73" s="9">
        <f>IF(LOOKUP($A73,'[1]Price'!$A$2:$A$65536,'[1]Price'!$A$2:$A$65536)=$A73,LOOKUP($A73,'[1]Price'!$A$2:$A$65536,'[1]Price'!$C$2:$C$65536),0)</f>
        <v>10990</v>
      </c>
      <c r="D73" s="9">
        <f t="shared" si="1"/>
        <v>13188</v>
      </c>
    </row>
    <row r="74" spans="1:4" ht="22.5">
      <c r="A74" s="1">
        <v>33508</v>
      </c>
      <c r="B74" s="2" t="s">
        <v>86</v>
      </c>
      <c r="C74" s="3">
        <f>IF(LOOKUP($A74,'[1]Price'!$A$2:$A$65536,'[1]Price'!$A$2:$A$65536)=$A74,LOOKUP($A74,'[1]Price'!$A$2:$A$65536,'[1]Price'!$C$2:$C$65536),0)</f>
        <v>12350</v>
      </c>
      <c r="D74" s="3">
        <f t="shared" si="1"/>
        <v>14820</v>
      </c>
    </row>
    <row r="75" spans="1:4" ht="22.5">
      <c r="A75" s="4">
        <v>33510</v>
      </c>
      <c r="B75" s="5" t="s">
        <v>87</v>
      </c>
      <c r="C75" s="6">
        <f>IF(LOOKUP($A75,'[1]Price'!$A$2:$A$65536,'[1]Price'!$A$2:$A$65536)=$A75,LOOKUP($A75,'[1]Price'!$A$2:$A$65536,'[1]Price'!$C$2:$C$65536),0)</f>
        <v>12780</v>
      </c>
      <c r="D75" s="6">
        <f t="shared" si="1"/>
        <v>15336</v>
      </c>
    </row>
    <row r="76" spans="1:4" ht="22.5">
      <c r="A76" s="7">
        <v>33512</v>
      </c>
      <c r="B76" s="8" t="s">
        <v>88</v>
      </c>
      <c r="C76" s="9">
        <f>IF(LOOKUP($A76,'[1]Price'!$A$2:$A$65536,'[1]Price'!$A$2:$A$65536)=$A76,LOOKUP($A76,'[1]Price'!$A$2:$A$65536,'[1]Price'!$C$2:$C$65536),0)</f>
        <v>13390</v>
      </c>
      <c r="D76" s="9">
        <f t="shared" si="1"/>
        <v>16068</v>
      </c>
    </row>
    <row r="77" spans="1:4" ht="22.5">
      <c r="A77" s="1">
        <v>33514</v>
      </c>
      <c r="B77" s="2" t="s">
        <v>89</v>
      </c>
      <c r="C77" s="3">
        <f>IF(LOOKUP($A77,'[1]Price'!$A$2:$A$65536,'[1]Price'!$A$2:$A$65536)=$A77,LOOKUP($A77,'[1]Price'!$A$2:$A$65536,'[1]Price'!$C$2:$C$65536),0)</f>
        <v>15020</v>
      </c>
      <c r="D77" s="3">
        <f t="shared" si="1"/>
        <v>18024</v>
      </c>
    </row>
    <row r="78" spans="1:4" ht="22.5">
      <c r="A78" s="1">
        <v>33516</v>
      </c>
      <c r="B78" s="2" t="s">
        <v>90</v>
      </c>
      <c r="C78" s="3">
        <f>IF(LOOKUP($A78,'[1]Price'!$A$2:$A$65536,'[1]Price'!$A$2:$A$65536)=$A78,LOOKUP($A78,'[1]Price'!$A$2:$A$65536,'[1]Price'!$C$2:$C$65536),0)</f>
        <v>16720</v>
      </c>
      <c r="D78" s="3">
        <f t="shared" si="1"/>
        <v>20064</v>
      </c>
    </row>
    <row r="79" spans="1:4" ht="22.5">
      <c r="A79" s="1">
        <v>33518</v>
      </c>
      <c r="B79" s="2" t="s">
        <v>91</v>
      </c>
      <c r="C79" s="3">
        <f>IF(LOOKUP($A79,'[1]Price'!$A$2:$A$65536,'[1]Price'!$A$2:$A$65536)=$A79,LOOKUP($A79,'[1]Price'!$A$2:$A$65536,'[1]Price'!$C$2:$C$65536),0)</f>
        <v>17400</v>
      </c>
      <c r="D79" s="3">
        <f t="shared" si="1"/>
        <v>20880</v>
      </c>
    </row>
    <row r="80" spans="1:4" ht="22.5">
      <c r="A80" s="1">
        <v>33520</v>
      </c>
      <c r="B80" s="2" t="s">
        <v>92</v>
      </c>
      <c r="C80" s="3">
        <f>IF(LOOKUP($A80,'[1]Price'!$A$2:$A$65536,'[1]Price'!$A$2:$A$65536)=$A80,LOOKUP($A80,'[1]Price'!$A$2:$A$65536,'[1]Price'!$C$2:$C$65536),0)</f>
        <v>17400</v>
      </c>
      <c r="D80" s="3">
        <f t="shared" si="1"/>
        <v>20880</v>
      </c>
    </row>
    <row r="81" spans="1:4" ht="22.5">
      <c r="A81" s="1">
        <v>33522</v>
      </c>
      <c r="B81" s="2" t="s">
        <v>93</v>
      </c>
      <c r="C81" s="3">
        <f>IF(LOOKUP($A81,'[1]Price'!$A$2:$A$65536,'[1]Price'!$A$2:$A$65536)=$A81,LOOKUP($A81,'[1]Price'!$A$2:$A$65536,'[1]Price'!$C$2:$C$65536),0)</f>
        <v>17800</v>
      </c>
      <c r="D81" s="3">
        <f t="shared" si="1"/>
        <v>21360</v>
      </c>
    </row>
    <row r="82" spans="1:4" ht="22.5">
      <c r="A82" s="1">
        <v>33524</v>
      </c>
      <c r="B82" s="2" t="s">
        <v>94</v>
      </c>
      <c r="C82" s="3">
        <f>IF(LOOKUP($A82,'[1]Price'!$A$2:$A$65536,'[1]Price'!$A$2:$A$65536)=$A82,LOOKUP($A82,'[1]Price'!$A$2:$A$65536,'[1]Price'!$C$2:$C$65536),0)</f>
        <v>19600</v>
      </c>
      <c r="D82" s="3">
        <f t="shared" si="1"/>
        <v>23520</v>
      </c>
    </row>
    <row r="83" spans="1:4" ht="22.5">
      <c r="A83" s="1">
        <v>33526</v>
      </c>
      <c r="B83" s="2" t="s">
        <v>95</v>
      </c>
      <c r="C83" s="3">
        <f>IF(LOOKUP($A83,'[1]Price'!$A$2:$A$65536,'[1]Price'!$A$2:$A$65536)=$A83,LOOKUP($A83,'[1]Price'!$A$2:$A$65536,'[1]Price'!$C$2:$C$65536),0)</f>
        <v>20600</v>
      </c>
      <c r="D83" s="3">
        <f t="shared" si="1"/>
        <v>24720</v>
      </c>
    </row>
    <row r="84" spans="1:4" ht="12.75">
      <c r="A84" s="1">
        <v>33300</v>
      </c>
      <c r="B84" s="2" t="s">
        <v>0</v>
      </c>
      <c r="C84" s="3">
        <f>IF(LOOKUP($A84,'[1]Price'!$A$2:$A$65536,'[1]Price'!$A$2:$A$65536)=$A84,LOOKUP($A84,'[1]Price'!$A$2:$A$65536,'[1]Price'!$C$2:$C$65536),0)</f>
        <v>0</v>
      </c>
      <c r="D84" s="3">
        <f t="shared" si="1"/>
        <v>0</v>
      </c>
    </row>
    <row r="85" spans="1:4" ht="12.75">
      <c r="A85" s="1">
        <v>33302</v>
      </c>
      <c r="B85" s="2" t="s">
        <v>1</v>
      </c>
      <c r="C85" s="3">
        <f>IF(LOOKUP($A85,'[1]Price'!$A$2:$A$65536,'[1]Price'!$A$2:$A$65536)=$A85,LOOKUP($A85,'[1]Price'!$A$2:$A$65536,'[1]Price'!$C$2:$C$65536),0)</f>
        <v>0</v>
      </c>
      <c r="D85" s="3">
        <f t="shared" si="1"/>
        <v>0</v>
      </c>
    </row>
    <row r="86" spans="1:4" ht="12.75">
      <c r="A86" s="1">
        <v>33304</v>
      </c>
      <c r="B86" s="2" t="s">
        <v>2</v>
      </c>
      <c r="C86" s="3">
        <f>IF(LOOKUP($A86,'[1]Price'!$A$2:$A$65536,'[1]Price'!$A$2:$A$65536)=$A86,LOOKUP($A86,'[1]Price'!$A$2:$A$65536,'[1]Price'!$C$2:$C$65536),0)</f>
        <v>0</v>
      </c>
      <c r="D86" s="3">
        <f t="shared" si="1"/>
        <v>0</v>
      </c>
    </row>
    <row r="87" spans="1:4" ht="12.75">
      <c r="A87" s="1">
        <v>33306</v>
      </c>
      <c r="B87" s="2" t="s">
        <v>3</v>
      </c>
      <c r="C87" s="3">
        <f>IF(LOOKUP($A87,'[1]Price'!$A$2:$A$65536,'[1]Price'!$A$2:$A$65536)=$A87,LOOKUP($A87,'[1]Price'!$A$2:$A$65536,'[1]Price'!$C$2:$C$65536),0)</f>
        <v>0</v>
      </c>
      <c r="D87" s="3">
        <f t="shared" si="1"/>
        <v>0</v>
      </c>
    </row>
    <row r="88" spans="1:4" ht="12.75">
      <c r="A88" s="1">
        <v>33308</v>
      </c>
      <c r="B88" s="2" t="s">
        <v>4</v>
      </c>
      <c r="C88" s="3">
        <f>IF(LOOKUP($A88,'[1]Price'!$A$2:$A$65536,'[1]Price'!$A$2:$A$65536)=$A88,LOOKUP($A88,'[1]Price'!$A$2:$A$65536,'[1]Price'!$C$2:$C$65536),0)</f>
        <v>0</v>
      </c>
      <c r="D88" s="3">
        <f t="shared" si="1"/>
        <v>0</v>
      </c>
    </row>
    <row r="89" spans="1:4" ht="12.75">
      <c r="A89" s="1">
        <v>33310</v>
      </c>
      <c r="B89" s="2" t="s">
        <v>5</v>
      </c>
      <c r="C89" s="3">
        <f>IF(LOOKUP($A89,'[1]Price'!$A$2:$A$65536,'[1]Price'!$A$2:$A$65536)=$A89,LOOKUP($A89,'[1]Price'!$A$2:$A$65536,'[1]Price'!$C$2:$C$65536),0)</f>
        <v>56100</v>
      </c>
      <c r="D89" s="3">
        <f t="shared" si="1"/>
        <v>67320</v>
      </c>
    </row>
    <row r="90" spans="1:4" ht="12.75">
      <c r="A90" s="1">
        <v>33312</v>
      </c>
      <c r="B90" s="2" t="s">
        <v>6</v>
      </c>
      <c r="C90" s="3">
        <f>IF(LOOKUP($A90,'[1]Price'!$A$2:$A$65536,'[1]Price'!$A$2:$A$65536)=$A90,LOOKUP($A90,'[1]Price'!$A$2:$A$65536,'[1]Price'!$C$2:$C$65536),0)</f>
        <v>57600</v>
      </c>
      <c r="D90" s="3">
        <f t="shared" si="1"/>
        <v>69120</v>
      </c>
    </row>
    <row r="91" spans="1:4" ht="12.75">
      <c r="A91" s="1">
        <v>33314</v>
      </c>
      <c r="B91" s="2" t="s">
        <v>7</v>
      </c>
      <c r="C91" s="3">
        <f>IF(LOOKUP($A91,'[1]Price'!$A$2:$A$65536,'[1]Price'!$A$2:$A$65536)=$A91,LOOKUP($A91,'[1]Price'!$A$2:$A$65536,'[1]Price'!$C$2:$C$65536),0)</f>
        <v>58100</v>
      </c>
      <c r="D91" s="3">
        <f t="shared" si="1"/>
        <v>69720</v>
      </c>
    </row>
    <row r="92" spans="1:4" ht="12.75">
      <c r="A92" s="1">
        <v>33316</v>
      </c>
      <c r="B92" s="2" t="s">
        <v>8</v>
      </c>
      <c r="C92" s="3">
        <f>IF(LOOKUP($A92,'[1]Price'!$A$2:$A$65536,'[1]Price'!$A$2:$A$65536)=$A92,LOOKUP($A92,'[1]Price'!$A$2:$A$65536,'[1]Price'!$C$2:$C$65536),0)</f>
        <v>59100</v>
      </c>
      <c r="D92" s="3">
        <f t="shared" si="1"/>
        <v>70920</v>
      </c>
    </row>
    <row r="93" spans="1:4" ht="12.75">
      <c r="A93" s="1">
        <v>33318</v>
      </c>
      <c r="B93" s="2" t="s">
        <v>9</v>
      </c>
      <c r="C93" s="3">
        <f>IF(LOOKUP($A93,'[1]Price'!$A$2:$A$65536,'[1]Price'!$A$2:$A$65536)=$A93,LOOKUP($A93,'[1]Price'!$A$2:$A$65536,'[1]Price'!$C$2:$C$65536),0)</f>
        <v>64010</v>
      </c>
      <c r="D93" s="3">
        <f t="shared" si="1"/>
        <v>76812</v>
      </c>
    </row>
    <row r="94" spans="1:4" ht="12.75">
      <c r="A94" s="1">
        <v>33320</v>
      </c>
      <c r="B94" s="2" t="s">
        <v>10</v>
      </c>
      <c r="C94" s="3">
        <f>IF(LOOKUP($A94,'[1]Price'!$A$2:$A$65536,'[1]Price'!$A$2:$A$65536)=$A94,LOOKUP($A94,'[1]Price'!$A$2:$A$65536,'[1]Price'!$C$2:$C$65536),0)</f>
        <v>64550</v>
      </c>
      <c r="D94" s="3">
        <f t="shared" si="1"/>
        <v>77460</v>
      </c>
    </row>
    <row r="95" spans="1:4" ht="12.75">
      <c r="A95" s="1">
        <v>33322</v>
      </c>
      <c r="B95" s="2" t="s">
        <v>11</v>
      </c>
      <c r="C95" s="3">
        <f>IF(LOOKUP($A95,'[1]Price'!$A$2:$A$65536,'[1]Price'!$A$2:$A$65536)=$A95,LOOKUP($A95,'[1]Price'!$A$2:$A$65536,'[1]Price'!$C$2:$C$65536),0)</f>
        <v>65500</v>
      </c>
      <c r="D95" s="3">
        <f t="shared" si="1"/>
        <v>78600</v>
      </c>
    </row>
    <row r="96" spans="1:4" ht="12.75">
      <c r="A96" s="1">
        <v>33324</v>
      </c>
      <c r="B96" s="2" t="s">
        <v>12</v>
      </c>
      <c r="C96" s="3">
        <f>IF(LOOKUP($A96,'[1]Price'!$A$2:$A$65536,'[1]Price'!$A$2:$A$65536)=$A96,LOOKUP($A96,'[1]Price'!$A$2:$A$65536,'[1]Price'!$C$2:$C$65536),0)</f>
        <v>69600</v>
      </c>
      <c r="D96" s="3">
        <f t="shared" si="1"/>
        <v>83520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2010-03-18T08:45:36Z</dcterms:modified>
  <cp:category/>
  <cp:version/>
  <cp:contentType/>
  <cp:contentStatus/>
</cp:coreProperties>
</file>