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<sst xmlns="http://schemas.openxmlformats.org/spreadsheetml/2006/main" count="69" uniqueCount="69">
  <si>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K-FLEX-  Тръбна</t>
  </si>
  <si>
    <t>Код</t>
  </si>
  <si>
    <t>Продукт</t>
  </si>
  <si>
    <t>Цена без ДДС</t>
  </si>
  <si>
    <t>Цена със ДДС</t>
  </si>
  <si>
    <t>Тръбна изолация-каучук 6/6 (496 м/к)</t>
  </si>
  <si>
    <t>Тръбна изолация-каучук 6/9 (352м/к)</t>
  </si>
  <si>
    <t>Тръбна изолация-каучук 6/13 (200м/к)</t>
  </si>
  <si>
    <t>Тръбна изолация-каучук 8/6 (432м/к)</t>
  </si>
  <si>
    <t>Тръбна изолация-каучук 8/9 (300м/к)</t>
  </si>
  <si>
    <t>Тръбна изолация-каучук 10/6 (364м/к)</t>
  </si>
  <si>
    <t>Тръбна изолация-каучук 10/13 (172м/к)</t>
  </si>
  <si>
    <t>Тръбна изолация-каучук 10/19 (98м/к)</t>
  </si>
  <si>
    <t>Тръбна изолация-каучук 10/9 (266м/к)</t>
  </si>
  <si>
    <t>Тръбна изолация-каучук 12/6 (316м/к)</t>
  </si>
  <si>
    <t>Тръбна изолация-каучук 12/9 (234м/к)</t>
  </si>
  <si>
    <t>Тръбна изолация-каучук 12/13 (162м/к)</t>
  </si>
  <si>
    <t>Тръбна изолация-каучук 12/19 (88м/к)</t>
  </si>
  <si>
    <t>Тръбна изолация-каучук 15/6 (266м/к)</t>
  </si>
  <si>
    <t>Тръбна изолация-каучук 15/9 (192м/к)</t>
  </si>
  <si>
    <t>Тръбна изолация-каучук 15/13 (136м/к)</t>
  </si>
  <si>
    <t>Тръбна изолация-каучук 15/19 (78м/к)</t>
  </si>
  <si>
    <t>Тръбна изолация-каучук 18/6 (220м/к)</t>
  </si>
  <si>
    <t>Тръбна изолация-каучук 18/9 (166м/к)</t>
  </si>
  <si>
    <t>Тръбна изолация-каучук 18/13 (118м/к)</t>
  </si>
  <si>
    <t>Тръбна изолация-каучук 18/19 (72м/к)</t>
  </si>
  <si>
    <t>Тръбна изолация-каучук 22/6 (180м/к)</t>
  </si>
  <si>
    <t>Тръбна изолация-каучук 22/9 (136м/к)</t>
  </si>
  <si>
    <t>Тръбна изолация-каучук 22/13 (98м/к)</t>
  </si>
  <si>
    <t>Тръбна изолация-каучук 22/19 (64м/к)</t>
  </si>
  <si>
    <t>Тръбна изолация-каучук 28/6 (130м/к)</t>
  </si>
  <si>
    <t>Тръбна изолация-каучук 28/9 (98м/к)</t>
  </si>
  <si>
    <t>Тръбна изолация-каучук 28/13 (78м/к)</t>
  </si>
  <si>
    <t>Тръбна изолация-каучук 28/19 (48м/к)</t>
  </si>
  <si>
    <t>Тръбна изолация-каучук 35/6 (100м/к)</t>
  </si>
  <si>
    <t>Тръбна изолация-каучук 35/9 (76м/к)</t>
  </si>
  <si>
    <t>Тръбна изолация-каучук 35/13 (58м/к)</t>
  </si>
  <si>
    <t>Тръбна изолация-каучук 35/19 (36м/к)</t>
  </si>
  <si>
    <t>Тръбна изолация-каучук 42/6 (90м/к)</t>
  </si>
  <si>
    <t>Тръбна изолация-каучук 42/9 (60м/к)</t>
  </si>
  <si>
    <t>Тръбна изолация-каучук 48/9 (50м/к)</t>
  </si>
  <si>
    <t>Тръбна изолация-каучук 42/13 (48м/к)</t>
  </si>
  <si>
    <t>Тръбна изолация-каучук 42/19 (32м/к)</t>
  </si>
  <si>
    <t>Тръбна изолация-каучук 48/13 (40м/к)</t>
  </si>
  <si>
    <t>Тръбна изолация-каучук 48/19 (24м/к)</t>
  </si>
  <si>
    <t>Тръбна изолация-каучук 54/9 (46м/к)</t>
  </si>
  <si>
    <t>Тръбна изолация-каучук 54/13 (34м/к)</t>
  </si>
  <si>
    <t>Тръбна изолация-каучук 54/19 (24м/к)</t>
  </si>
  <si>
    <t>Тръбна изолация-каучук 60/9 (46м/к)</t>
  </si>
  <si>
    <t>Тръбна изолация-каучук 60/13 (32м/к)</t>
  </si>
  <si>
    <t>Тръбна изолация-каучук 60/19 (22м/к)</t>
  </si>
  <si>
    <t>Тръбна изолация-каучук 76/9 (40м/к)</t>
  </si>
  <si>
    <t>Тръбна изолация-каучук 76/13 (26м/к)</t>
  </si>
  <si>
    <t>Тръбна изолация-каучук 76/19 (18м/к)</t>
  </si>
  <si>
    <t>Тръбна изолация-каучук 89/9 (36м/к)</t>
  </si>
  <si>
    <t>Тръбна изолация-каучук 89/13 (24м/к)</t>
  </si>
  <si>
    <t>Тръбна изолация-каучук 89/19 (14м/к)</t>
  </si>
  <si>
    <t>Тръбна изолация-каучук 108/9 (22м/к)</t>
  </si>
  <si>
    <t>Тръбна изолация-каучук 108/13</t>
  </si>
  <si>
    <t>Тръбна изолация-каучук 108/19 (12м/к)</t>
  </si>
  <si>
    <t>Тръбна изолация-каучук 114/9 (22м/к)</t>
  </si>
  <si>
    <t>Тръбна изолация-каучук 114/13 (16м/к)</t>
  </si>
  <si>
    <t>Тръбна изолация-каучук 114/19 (12м/к)</t>
  </si>
  <si>
    <t>Тръбна изолация-каучук 133/9 (16м/к)</t>
  </si>
  <si>
    <t>Тръбна изолация-каучук 133/13 (12м/к)</t>
  </si>
  <si>
    <t>Тръбна изолация-каучук 133/19 (8м/к)</t>
  </si>
  <si>
    <t>Тръбна изолация-каучук 140/9 (16м/к)</t>
  </si>
  <si>
    <t>Тръбна изолация-каучук 140/13 (12м/к)</t>
  </si>
  <si>
    <t>Тръбна изолация-каучук 140/19 (8м/к)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</si>
</sst>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7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73" fontId="3" fillId="2" borderId="1" xfId="0" applyNumberFormat="1" applyFont="1" applyFill="1" applyBorder="1" applyAlignment="1">
      <alignment horizontal="center" wrapText="1"/>
    </xf>
    <xf numFmtId="17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172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73" fontId="1" fillId="0" borderId="4" xfId="0" applyNumberFormat="1" applyFont="1" applyBorder="1" applyAlignment="1">
      <alignment horizontal="right" wrapText="1"/>
    </xf>
    <xf numFmtId="173" fontId="1" fillId="2" borderId="4" xfId="0" applyNumberFormat="1" applyFont="1" applyFill="1" applyBorder="1" applyAlignment="1">
      <alignment horizontal="right" wrapText="1"/>
    </xf>
    <xf numFmtId="172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73" fontId="1" fillId="0" borderId="6" xfId="0" applyNumberFormat="1" applyFont="1" applyBorder="1" applyAlignment="1">
      <alignment horizontal="right" wrapText="1"/>
    </xf>
    <xf numFmtId="173" fontId="1" fillId="2" borderId="6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31">
      <selection activeCell="A36" sqref="A36:D66"/>
    </sheetView>
  </sheetViews>
  <sheetFormatPr defaultColWidth="9.140625" defaultRowHeight="12.75"/>
  <cols>
    <col min="2" max="2" width="38.71093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45">
      <c r="A3" s="6">
        <v>1115</v>
      </c>
      <c r="B3" s="7" t="s">
        <v>5</v>
      </c>
      <c r="C3" s="8">
        <f>IF(LOOKUP($A3,'[1]Price'!$A$2:$A$65536,'[1]Price'!$A$2:$A$65536)=$A3,LOOKUP($A3,'[1]Price'!$A$2:$A$65536,'[1]Price'!$C$2:$C$65536),0)</f>
        <v>0.42</v>
      </c>
      <c r="D3" s="9">
        <f aca="true" t="shared" si="0" ref="D3:D66">C3*1.2</f>
        <v>0.504</v>
      </c>
    </row>
    <row r="4" spans="1:4" ht="45">
      <c r="A4" s="6">
        <v>1125</v>
      </c>
      <c r="B4" s="7" t="s">
        <v>6</v>
      </c>
      <c r="C4" s="8">
        <f>IF(LOOKUP($A4,'[1]Price'!$A$2:$A$65536,'[1]Price'!$A$2:$A$65536)=$A4,LOOKUP($A4,'[1]Price'!$A$2:$A$65536,'[1]Price'!$C$2:$C$65536),0)</f>
        <v>0.65</v>
      </c>
      <c r="D4" s="9">
        <f t="shared" si="0"/>
        <v>0.78</v>
      </c>
    </row>
    <row r="5" spans="1:4" ht="56.25">
      <c r="A5" s="6">
        <v>1189</v>
      </c>
      <c r="B5" s="7" t="s">
        <v>7</v>
      </c>
      <c r="C5" s="8">
        <f>IF(LOOKUP($A5,'[1]Price'!$A$2:$A$65536,'[1]Price'!$A$2:$A$65536)=$A5,LOOKUP($A5,'[1]Price'!$A$2:$A$65536,'[1]Price'!$C$2:$C$65536),0)</f>
        <v>0.9</v>
      </c>
      <c r="D5" s="9">
        <f t="shared" si="0"/>
        <v>1.08</v>
      </c>
    </row>
    <row r="6" spans="1:4" ht="45">
      <c r="A6" s="6">
        <v>1116</v>
      </c>
      <c r="B6" s="7" t="s">
        <v>8</v>
      </c>
      <c r="C6" s="8">
        <f>IF(LOOKUP($A6,'[1]Price'!$A$2:$A$65536,'[1]Price'!$A$2:$A$65536)=$A6,LOOKUP($A6,'[1]Price'!$A$2:$A$65536,'[1]Price'!$C$2:$C$65536),0)</f>
        <v>0.41</v>
      </c>
      <c r="D6" s="9">
        <f t="shared" si="0"/>
        <v>0.49199999999999994</v>
      </c>
    </row>
    <row r="7" spans="1:4" ht="45">
      <c r="A7" s="6">
        <v>1126</v>
      </c>
      <c r="B7" s="7" t="s">
        <v>9</v>
      </c>
      <c r="C7" s="8">
        <f>IF(LOOKUP($A7,'[1]Price'!$A$2:$A$65536,'[1]Price'!$A$2:$A$65536)=$A7,LOOKUP($A7,'[1]Price'!$A$2:$A$65536,'[1]Price'!$C$2:$C$65536),0)</f>
        <v>0.61</v>
      </c>
      <c r="D7" s="9">
        <f t="shared" si="0"/>
        <v>0.732</v>
      </c>
    </row>
    <row r="8" spans="1:4" ht="56.25">
      <c r="A8" s="6">
        <v>1117</v>
      </c>
      <c r="B8" s="7" t="s">
        <v>10</v>
      </c>
      <c r="C8" s="8">
        <f>IF(LOOKUP($A8,'[1]Price'!$A$2:$A$65536,'[1]Price'!$A$2:$A$65536)=$A8,LOOKUP($A8,'[1]Price'!$A$2:$A$65536,'[1]Price'!$C$2:$C$65536),0)</f>
        <v>0.47</v>
      </c>
      <c r="D8" s="9">
        <f t="shared" si="0"/>
        <v>0.564</v>
      </c>
    </row>
    <row r="9" spans="1:4" ht="56.25">
      <c r="A9" s="6">
        <v>1142</v>
      </c>
      <c r="B9" s="7" t="s">
        <v>11</v>
      </c>
      <c r="C9" s="8">
        <f>IF(LOOKUP($A9,'[1]Price'!$A$2:$A$65536,'[1]Price'!$A$2:$A$65536)=$A9,LOOKUP($A9,'[1]Price'!$A$2:$A$65536,'[1]Price'!$C$2:$C$65536),0)</f>
        <v>1</v>
      </c>
      <c r="D9" s="9">
        <f t="shared" si="0"/>
        <v>1.2</v>
      </c>
    </row>
    <row r="10" spans="1:4" ht="56.25">
      <c r="A10" s="6">
        <v>1157</v>
      </c>
      <c r="B10" s="7" t="s">
        <v>12</v>
      </c>
      <c r="C10" s="8">
        <f>IF(LOOKUP($A10,'[1]Price'!$A$2:$A$65536,'[1]Price'!$A$2:$A$65536)=$A10,LOOKUP($A10,'[1]Price'!$A$2:$A$65536,'[1]Price'!$C$2:$C$65536),0)</f>
        <v>1.89</v>
      </c>
      <c r="D10" s="9">
        <f t="shared" si="0"/>
        <v>2.268</v>
      </c>
    </row>
    <row r="11" spans="1:4" ht="56.25">
      <c r="A11" s="6">
        <v>1127</v>
      </c>
      <c r="B11" s="7" t="s">
        <v>13</v>
      </c>
      <c r="C11" s="8">
        <f>IF(LOOKUP($A11,'[1]Price'!$A$2:$A$65536,'[1]Price'!$A$2:$A$65536)=$A11,LOOKUP($A11,'[1]Price'!$A$2:$A$65536,'[1]Price'!$C$2:$C$65536),0)</f>
        <v>0.74</v>
      </c>
      <c r="D11" s="9">
        <f t="shared" si="0"/>
        <v>0.888</v>
      </c>
    </row>
    <row r="12" spans="1:4" ht="56.25">
      <c r="A12" s="6">
        <v>1118</v>
      </c>
      <c r="B12" s="7" t="s">
        <v>14</v>
      </c>
      <c r="C12" s="8">
        <f>IF(LOOKUP($A12,'[1]Price'!$A$2:$A$65536,'[1]Price'!$A$2:$A$65536)=$A12,LOOKUP($A12,'[1]Price'!$A$2:$A$65536,'[1]Price'!$C$2:$C$65536),0)</f>
        <v>0.52</v>
      </c>
      <c r="D12" s="9">
        <f t="shared" si="0"/>
        <v>0.624</v>
      </c>
    </row>
    <row r="13" spans="1:4" ht="56.25">
      <c r="A13" s="6">
        <v>1128</v>
      </c>
      <c r="B13" s="7" t="s">
        <v>15</v>
      </c>
      <c r="C13" s="8">
        <f>IF(LOOKUP($A13,'[1]Price'!$A$2:$A$65536,'[1]Price'!$A$2:$A$65536)=$A13,LOOKUP($A13,'[1]Price'!$A$2:$A$65536,'[1]Price'!$C$2:$C$65536),0)</f>
        <v>0.76</v>
      </c>
      <c r="D13" s="9">
        <f t="shared" si="0"/>
        <v>0.9119999999999999</v>
      </c>
    </row>
    <row r="14" spans="1:4" ht="56.25">
      <c r="A14" s="6">
        <v>1143</v>
      </c>
      <c r="B14" s="7" t="s">
        <v>16</v>
      </c>
      <c r="C14" s="8">
        <f>IF(LOOKUP($A14,'[1]Price'!$A$2:$A$65536,'[1]Price'!$A$2:$A$65536)=$A14,LOOKUP($A14,'[1]Price'!$A$2:$A$65536,'[1]Price'!$C$2:$C$65536),0)</f>
        <v>1.08</v>
      </c>
      <c r="D14" s="9">
        <f t="shared" si="0"/>
        <v>1.296</v>
      </c>
    </row>
    <row r="15" spans="1:4" ht="56.25">
      <c r="A15" s="6">
        <v>1158</v>
      </c>
      <c r="B15" s="7" t="s">
        <v>17</v>
      </c>
      <c r="C15" s="8">
        <f>IF(LOOKUP($A15,'[1]Price'!$A$2:$A$65536,'[1]Price'!$A$2:$A$65536)=$A15,LOOKUP($A15,'[1]Price'!$A$2:$A$65536,'[1]Price'!$C$2:$C$65536),0)</f>
        <v>1.94</v>
      </c>
      <c r="D15" s="9">
        <f t="shared" si="0"/>
        <v>2.328</v>
      </c>
    </row>
    <row r="16" spans="1:4" ht="56.25">
      <c r="A16" s="6">
        <v>1119</v>
      </c>
      <c r="B16" s="7" t="s">
        <v>18</v>
      </c>
      <c r="C16" s="8">
        <f>IF(LOOKUP($A16,'[1]Price'!$A$2:$A$65536,'[1]Price'!$A$2:$A$65536)=$A16,LOOKUP($A16,'[1]Price'!$A$2:$A$65536,'[1]Price'!$C$2:$C$65536),0)</f>
        <v>0.65</v>
      </c>
      <c r="D16" s="9">
        <f t="shared" si="0"/>
        <v>0.78</v>
      </c>
    </row>
    <row r="17" spans="1:4" ht="56.25">
      <c r="A17" s="6">
        <v>1129</v>
      </c>
      <c r="B17" s="7" t="s">
        <v>19</v>
      </c>
      <c r="C17" s="8">
        <f>IF(LOOKUP($A17,'[1]Price'!$A$2:$A$65536,'[1]Price'!$A$2:$A$65536)=$A17,LOOKUP($A17,'[1]Price'!$A$2:$A$65536,'[1]Price'!$C$2:$C$65536),0)</f>
        <v>0.87</v>
      </c>
      <c r="D17" s="9">
        <f t="shared" si="0"/>
        <v>1.044</v>
      </c>
    </row>
    <row r="18" spans="1:4" ht="56.25">
      <c r="A18" s="6">
        <v>1144</v>
      </c>
      <c r="B18" s="7" t="s">
        <v>20</v>
      </c>
      <c r="C18" s="8">
        <f>IF(LOOKUP($A18,'[1]Price'!$A$2:$A$65536,'[1]Price'!$A$2:$A$65536)=$A18,LOOKUP($A18,'[1]Price'!$A$2:$A$65536,'[1]Price'!$C$2:$C$65536),0)</f>
        <v>1.21</v>
      </c>
      <c r="D18" s="9">
        <f t="shared" si="0"/>
        <v>1.452</v>
      </c>
    </row>
    <row r="19" spans="1:4" ht="56.25">
      <c r="A19" s="6">
        <v>1159</v>
      </c>
      <c r="B19" s="7" t="s">
        <v>21</v>
      </c>
      <c r="C19" s="8">
        <f>IF(LOOKUP($A19,'[1]Price'!$A$2:$A$65536,'[1]Price'!$A$2:$A$65536)=$A19,LOOKUP($A19,'[1]Price'!$A$2:$A$65536,'[1]Price'!$C$2:$C$65536),0)</f>
        <v>2.34</v>
      </c>
      <c r="D19" s="9">
        <f t="shared" si="0"/>
        <v>2.808</v>
      </c>
    </row>
    <row r="20" spans="1:4" ht="56.25">
      <c r="A20" s="6">
        <v>1120</v>
      </c>
      <c r="B20" s="7" t="s">
        <v>22</v>
      </c>
      <c r="C20" s="8">
        <f>IF(LOOKUP($A20,'[1]Price'!$A$2:$A$65536,'[1]Price'!$A$2:$A$65536)=$A20,LOOKUP($A20,'[1]Price'!$A$2:$A$65536,'[1]Price'!$C$2:$C$65536),0)</f>
        <v>0.7</v>
      </c>
      <c r="D20" s="9">
        <f t="shared" si="0"/>
        <v>0.84</v>
      </c>
    </row>
    <row r="21" spans="1:4" ht="56.25">
      <c r="A21" s="6">
        <v>1130</v>
      </c>
      <c r="B21" s="7" t="s">
        <v>23</v>
      </c>
      <c r="C21" s="8">
        <f>IF(LOOKUP($A21,'[1]Price'!$A$2:$A$65536,'[1]Price'!$A$2:$A$65536)=$A21,LOOKUP($A21,'[1]Price'!$A$2:$A$65536,'[1]Price'!$C$2:$C$65536),0)</f>
        <v>0.93</v>
      </c>
      <c r="D21" s="9">
        <f t="shared" si="0"/>
        <v>1.116</v>
      </c>
    </row>
    <row r="22" spans="1:4" ht="56.25">
      <c r="A22" s="6">
        <v>1145</v>
      </c>
      <c r="B22" s="7" t="s">
        <v>24</v>
      </c>
      <c r="C22" s="8">
        <f>IF(LOOKUP($A22,'[1]Price'!$A$2:$A$65536,'[1]Price'!$A$2:$A$65536)=$A22,LOOKUP($A22,'[1]Price'!$A$2:$A$65536,'[1]Price'!$C$2:$C$65536),0)</f>
        <v>1.28</v>
      </c>
      <c r="D22" s="9">
        <f t="shared" si="0"/>
        <v>1.536</v>
      </c>
    </row>
    <row r="23" spans="1:4" ht="56.25">
      <c r="A23" s="6">
        <v>1160</v>
      </c>
      <c r="B23" s="7" t="s">
        <v>25</v>
      </c>
      <c r="C23" s="8">
        <f>IF(LOOKUP($A23,'[1]Price'!$A$2:$A$65536,'[1]Price'!$A$2:$A$65536)=$A23,LOOKUP($A23,'[1]Price'!$A$2:$A$65536,'[1]Price'!$C$2:$C$65536),0)</f>
        <v>2.67</v>
      </c>
      <c r="D23" s="9">
        <f t="shared" si="0"/>
        <v>3.2039999999999997</v>
      </c>
    </row>
    <row r="24" spans="1:4" ht="56.25">
      <c r="A24" s="6">
        <v>1121</v>
      </c>
      <c r="B24" s="7" t="s">
        <v>26</v>
      </c>
      <c r="C24" s="8">
        <f>IF(LOOKUP($A24,'[1]Price'!$A$2:$A$65536,'[1]Price'!$A$2:$A$65536)=$A24,LOOKUP($A24,'[1]Price'!$A$2:$A$65536,'[1]Price'!$C$2:$C$65536),0)</f>
        <v>0.79</v>
      </c>
      <c r="D24" s="9">
        <f t="shared" si="0"/>
        <v>0.948</v>
      </c>
    </row>
    <row r="25" spans="1:4" ht="56.25">
      <c r="A25" s="6">
        <v>1131</v>
      </c>
      <c r="B25" s="7" t="s">
        <v>27</v>
      </c>
      <c r="C25" s="8">
        <f>IF(LOOKUP($A25,'[1]Price'!$A$2:$A$65536,'[1]Price'!$A$2:$A$65536)=$A25,LOOKUP($A25,'[1]Price'!$A$2:$A$65536,'[1]Price'!$C$2:$C$65536),0)</f>
        <v>0.96</v>
      </c>
      <c r="D25" s="9">
        <f t="shared" si="0"/>
        <v>1.152</v>
      </c>
    </row>
    <row r="26" spans="1:4" ht="56.25">
      <c r="A26" s="6">
        <v>1146</v>
      </c>
      <c r="B26" s="7" t="s">
        <v>28</v>
      </c>
      <c r="C26" s="8">
        <f>IF(LOOKUP($A26,'[1]Price'!$A$2:$A$65536,'[1]Price'!$A$2:$A$65536)=$A26,LOOKUP($A26,'[1]Price'!$A$2:$A$65536,'[1]Price'!$C$2:$C$65536),0)</f>
        <v>1.32</v>
      </c>
      <c r="D26" s="9">
        <f t="shared" si="0"/>
        <v>1.584</v>
      </c>
    </row>
    <row r="27" spans="1:4" ht="56.25">
      <c r="A27" s="6">
        <v>1161</v>
      </c>
      <c r="B27" s="7" t="s">
        <v>29</v>
      </c>
      <c r="C27" s="8">
        <f>IF(LOOKUP($A27,'[1]Price'!$A$2:$A$65536,'[1]Price'!$A$2:$A$65536)=$A27,LOOKUP($A27,'[1]Price'!$A$2:$A$65536,'[1]Price'!$C$2:$C$65536),0)</f>
        <v>2.84</v>
      </c>
      <c r="D27" s="9">
        <f t="shared" si="0"/>
        <v>3.408</v>
      </c>
    </row>
    <row r="28" spans="1:4" ht="56.25">
      <c r="A28" s="6">
        <v>1122</v>
      </c>
      <c r="B28" s="7" t="s">
        <v>30</v>
      </c>
      <c r="C28" s="8">
        <f>IF(LOOKUP($A28,'[1]Price'!$A$2:$A$65536,'[1]Price'!$A$2:$A$65536)=$A28,LOOKUP($A28,'[1]Price'!$A$2:$A$65536,'[1]Price'!$C$2:$C$65536),0)</f>
        <v>0.98</v>
      </c>
      <c r="D28" s="9">
        <f t="shared" si="0"/>
        <v>1.176</v>
      </c>
    </row>
    <row r="29" spans="1:4" ht="56.25">
      <c r="A29" s="6">
        <v>1132</v>
      </c>
      <c r="B29" s="7" t="s">
        <v>31</v>
      </c>
      <c r="C29" s="8">
        <f>IF(LOOKUP($A29,'[1]Price'!$A$2:$A$65536,'[1]Price'!$A$2:$A$65536)=$A29,LOOKUP($A29,'[1]Price'!$A$2:$A$65536,'[1]Price'!$C$2:$C$65536),0)</f>
        <v>1.32</v>
      </c>
      <c r="D29" s="9">
        <f t="shared" si="0"/>
        <v>1.584</v>
      </c>
    </row>
    <row r="30" spans="1:4" ht="56.25">
      <c r="A30" s="6">
        <v>1147</v>
      </c>
      <c r="B30" s="7" t="s">
        <v>32</v>
      </c>
      <c r="C30" s="8">
        <f>IF(LOOKUP($A30,'[1]Price'!$A$2:$A$65536,'[1]Price'!$A$2:$A$65536)=$A30,LOOKUP($A30,'[1]Price'!$A$2:$A$65536,'[1]Price'!$C$2:$C$65536),0)</f>
        <v>1.68</v>
      </c>
      <c r="D30" s="9">
        <f t="shared" si="0"/>
        <v>2.016</v>
      </c>
    </row>
    <row r="31" spans="1:4" ht="56.25">
      <c r="A31" s="6">
        <v>1162</v>
      </c>
      <c r="B31" s="7" t="s">
        <v>33</v>
      </c>
      <c r="C31" s="8">
        <f>IF(LOOKUP($A31,'[1]Price'!$A$2:$A$65536,'[1]Price'!$A$2:$A$65536)=$A31,LOOKUP($A31,'[1]Price'!$A$2:$A$65536,'[1]Price'!$C$2:$C$65536),0)</f>
        <v>3.36</v>
      </c>
      <c r="D31" s="9">
        <f t="shared" si="0"/>
        <v>4.032</v>
      </c>
    </row>
    <row r="32" spans="1:4" ht="56.25">
      <c r="A32" s="6">
        <v>1123</v>
      </c>
      <c r="B32" s="7" t="s">
        <v>34</v>
      </c>
      <c r="C32" s="8">
        <f>IF(LOOKUP($A32,'[1]Price'!$A$2:$A$65536,'[1]Price'!$A$2:$A$65536)=$A32,LOOKUP($A32,'[1]Price'!$A$2:$A$65536,'[1]Price'!$C$2:$C$65536),0)</f>
        <v>1.25</v>
      </c>
      <c r="D32" s="9">
        <f t="shared" si="0"/>
        <v>1.5</v>
      </c>
    </row>
    <row r="33" spans="1:4" ht="56.25">
      <c r="A33" s="6">
        <v>1133</v>
      </c>
      <c r="B33" s="7" t="s">
        <v>35</v>
      </c>
      <c r="C33" s="8">
        <f>IF(LOOKUP($A33,'[1]Price'!$A$2:$A$65536,'[1]Price'!$A$2:$A$65536)=$A33,LOOKUP($A33,'[1]Price'!$A$2:$A$65536,'[1]Price'!$C$2:$C$65536),0)</f>
        <v>1.5</v>
      </c>
      <c r="D33" s="9">
        <f t="shared" si="0"/>
        <v>1.7999999999999998</v>
      </c>
    </row>
    <row r="34" spans="1:4" ht="56.25">
      <c r="A34" s="6">
        <v>1148</v>
      </c>
      <c r="B34" s="7" t="s">
        <v>36</v>
      </c>
      <c r="C34" s="8">
        <f>IF(LOOKUP($A34,'[1]Price'!$A$2:$A$65536,'[1]Price'!$A$2:$A$65536)=$A34,LOOKUP($A34,'[1]Price'!$A$2:$A$65536,'[1]Price'!$C$2:$C$65536),0)</f>
        <v>1.98</v>
      </c>
      <c r="D34" s="9">
        <f t="shared" si="0"/>
        <v>2.376</v>
      </c>
    </row>
    <row r="35" spans="1:4" ht="56.25">
      <c r="A35" s="10">
        <v>1163</v>
      </c>
      <c r="B35" s="11" t="s">
        <v>37</v>
      </c>
      <c r="C35" s="12">
        <f>IF(LOOKUP($A35,'[1]Price'!$A$2:$A$65536,'[1]Price'!$A$2:$A$65536)=$A35,LOOKUP($A35,'[1]Price'!$A$2:$A$65536,'[1]Price'!$C$2:$C$65536),0)</f>
        <v>4.17</v>
      </c>
      <c r="D35" s="13">
        <f t="shared" si="0"/>
        <v>5.004</v>
      </c>
    </row>
    <row r="36" spans="1:4" ht="12.75">
      <c r="A36" s="14">
        <v>1124</v>
      </c>
      <c r="B36" s="15" t="s">
        <v>38</v>
      </c>
      <c r="C36" s="16">
        <f>IF(LOOKUP($A36,'[1]Price'!$A$2:$A$65536,'[1]Price'!$A$2:$A$65536)=$A36,LOOKUP($A36,'[1]Price'!$A$2:$A$65536,'[1]Price'!$C$2:$C$65536),0)</f>
        <v>1.42</v>
      </c>
      <c r="D36" s="17">
        <f t="shared" si="0"/>
        <v>1.704</v>
      </c>
    </row>
    <row r="37" spans="1:4" ht="12.75">
      <c r="A37" s="6">
        <v>1134</v>
      </c>
      <c r="B37" s="7" t="s">
        <v>39</v>
      </c>
      <c r="C37" s="8">
        <f>IF(LOOKUP($A37,'[1]Price'!$A$2:$A$65536,'[1]Price'!$A$2:$A$65536)=$A37,LOOKUP($A37,'[1]Price'!$A$2:$A$65536,'[1]Price'!$C$2:$C$65536),0)</f>
        <v>1.71</v>
      </c>
      <c r="D37" s="9">
        <f t="shared" si="0"/>
        <v>2.052</v>
      </c>
    </row>
    <row r="38" spans="1:4" ht="12.75">
      <c r="A38" s="10">
        <v>1135</v>
      </c>
      <c r="B38" s="11" t="s">
        <v>40</v>
      </c>
      <c r="C38" s="12">
        <f>IF(LOOKUP($A38,'[1]Price'!$A$2:$A$65536,'[1]Price'!$A$2:$A$65536)=$A38,LOOKUP($A38,'[1]Price'!$A$2:$A$65536,'[1]Price'!$C$2:$C$65536),0)</f>
        <v>1.94</v>
      </c>
      <c r="D38" s="13">
        <f t="shared" si="0"/>
        <v>2.328</v>
      </c>
    </row>
    <row r="39" spans="1:4" ht="12.75">
      <c r="A39" s="14">
        <v>1149</v>
      </c>
      <c r="B39" s="15" t="s">
        <v>41</v>
      </c>
      <c r="C39" s="16">
        <f>IF(LOOKUP($A39,'[1]Price'!$A$2:$A$65536,'[1]Price'!$A$2:$A$65536)=$A39,LOOKUP($A39,'[1]Price'!$A$2:$A$65536,'[1]Price'!$C$2:$C$65536),0)</f>
        <v>2.29</v>
      </c>
      <c r="D39" s="17">
        <f t="shared" si="0"/>
        <v>2.7479999999999998</v>
      </c>
    </row>
    <row r="40" spans="1:4" ht="12.75">
      <c r="A40" s="6">
        <v>1164</v>
      </c>
      <c r="B40" s="7" t="s">
        <v>42</v>
      </c>
      <c r="C40" s="8">
        <f>IF(LOOKUP($A40,'[1]Price'!$A$2:$A$65536,'[1]Price'!$A$2:$A$65536)=$A40,LOOKUP($A40,'[1]Price'!$A$2:$A$65536,'[1]Price'!$C$2:$C$65536),0)</f>
        <v>4.96</v>
      </c>
      <c r="D40" s="9">
        <f t="shared" si="0"/>
        <v>5.952</v>
      </c>
    </row>
    <row r="41" spans="1:4" ht="12.75">
      <c r="A41" s="6">
        <v>1150</v>
      </c>
      <c r="B41" s="7" t="s">
        <v>43</v>
      </c>
      <c r="C41" s="8">
        <f>IF(LOOKUP($A41,'[1]Price'!$A$2:$A$65536,'[1]Price'!$A$2:$A$65536)=$A41,LOOKUP($A41,'[1]Price'!$A$2:$A$65536,'[1]Price'!$C$2:$C$65536),0)</f>
        <v>2.58</v>
      </c>
      <c r="D41" s="9">
        <f t="shared" si="0"/>
        <v>3.096</v>
      </c>
    </row>
    <row r="42" spans="1:4" ht="12.75">
      <c r="A42" s="6">
        <v>1165</v>
      </c>
      <c r="B42" s="7" t="s">
        <v>44</v>
      </c>
      <c r="C42" s="8">
        <f>IF(LOOKUP($A42,'[1]Price'!$A$2:$A$65536,'[1]Price'!$A$2:$A$65536)=$A42,LOOKUP($A42,'[1]Price'!$A$2:$A$65536,'[1]Price'!$C$2:$C$65536),0)</f>
        <v>5.61</v>
      </c>
      <c r="D42" s="9">
        <f t="shared" si="0"/>
        <v>6.732</v>
      </c>
    </row>
    <row r="43" spans="1:4" ht="12.75">
      <c r="A43" s="6">
        <v>1136</v>
      </c>
      <c r="B43" s="7" t="s">
        <v>45</v>
      </c>
      <c r="C43" s="8">
        <f>IF(LOOKUP($A43,'[1]Price'!$A$2:$A$65536,'[1]Price'!$A$2:$A$65536)=$A43,LOOKUP($A43,'[1]Price'!$A$2:$A$65536,'[1]Price'!$C$2:$C$65536),0)</f>
        <v>2.43</v>
      </c>
      <c r="D43" s="9">
        <f t="shared" si="0"/>
        <v>2.916</v>
      </c>
    </row>
    <row r="44" spans="1:4" ht="12.75">
      <c r="A44" s="6">
        <v>1151</v>
      </c>
      <c r="B44" s="7" t="s">
        <v>46</v>
      </c>
      <c r="C44" s="8">
        <f>IF(LOOKUP($A44,'[1]Price'!$A$2:$A$65536,'[1]Price'!$A$2:$A$65536)=$A44,LOOKUP($A44,'[1]Price'!$A$2:$A$65536,'[1]Price'!$C$2:$C$65536),0)</f>
        <v>3.23</v>
      </c>
      <c r="D44" s="9">
        <f t="shared" si="0"/>
        <v>3.876</v>
      </c>
    </row>
    <row r="45" spans="1:4" ht="12.75">
      <c r="A45" s="6">
        <v>1166</v>
      </c>
      <c r="B45" s="7" t="s">
        <v>47</v>
      </c>
      <c r="C45" s="8">
        <f>IF(LOOKUP($A45,'[1]Price'!$A$2:$A$65536,'[1]Price'!$A$2:$A$65536)=$A45,LOOKUP($A45,'[1]Price'!$A$2:$A$65536,'[1]Price'!$C$2:$C$65536),0)</f>
        <v>6.28</v>
      </c>
      <c r="D45" s="9">
        <f t="shared" si="0"/>
        <v>7.536</v>
      </c>
    </row>
    <row r="46" spans="1:4" ht="12.75">
      <c r="A46" s="6">
        <v>1137</v>
      </c>
      <c r="B46" s="7" t="s">
        <v>48</v>
      </c>
      <c r="C46" s="8">
        <f>IF(LOOKUP($A46,'[1]Price'!$A$2:$A$65536,'[1]Price'!$A$2:$A$65536)=$A46,LOOKUP($A46,'[1]Price'!$A$2:$A$65536,'[1]Price'!$C$2:$C$65536),0)</f>
        <v>2.54</v>
      </c>
      <c r="D46" s="9">
        <f t="shared" si="0"/>
        <v>3.048</v>
      </c>
    </row>
    <row r="47" spans="1:4" ht="12.75">
      <c r="A47" s="6">
        <v>1152</v>
      </c>
      <c r="B47" s="7" t="s">
        <v>49</v>
      </c>
      <c r="C47" s="8">
        <f>IF(LOOKUP($A47,'[1]Price'!$A$2:$A$65536,'[1]Price'!$A$2:$A$65536)=$A47,LOOKUP($A47,'[1]Price'!$A$2:$A$65536,'[1]Price'!$C$2:$C$65536),0)</f>
        <v>3.46</v>
      </c>
      <c r="D47" s="9">
        <f t="shared" si="0"/>
        <v>4.152</v>
      </c>
    </row>
    <row r="48" spans="1:4" ht="12.75">
      <c r="A48" s="6">
        <v>1167</v>
      </c>
      <c r="B48" s="7" t="s">
        <v>50</v>
      </c>
      <c r="C48" s="8">
        <f>IF(LOOKUP($A48,'[1]Price'!$A$2:$A$65536,'[1]Price'!$A$2:$A$65536)=$A48,LOOKUP($A48,'[1]Price'!$A$2:$A$65536,'[1]Price'!$C$2:$C$65536),0)</f>
        <v>6.79</v>
      </c>
      <c r="D48" s="9">
        <f t="shared" si="0"/>
        <v>8.148</v>
      </c>
    </row>
    <row r="49" spans="1:4" ht="12.75">
      <c r="A49" s="6">
        <v>1138</v>
      </c>
      <c r="B49" s="7" t="s">
        <v>51</v>
      </c>
      <c r="C49" s="8">
        <f>IF(LOOKUP($A49,'[1]Price'!$A$2:$A$65536,'[1]Price'!$A$2:$A$65536)=$A49,LOOKUP($A49,'[1]Price'!$A$2:$A$65536,'[1]Price'!$C$2:$C$65536),0)</f>
        <v>3.33</v>
      </c>
      <c r="D49" s="9">
        <f t="shared" si="0"/>
        <v>3.996</v>
      </c>
    </row>
    <row r="50" spans="1:4" ht="12.75">
      <c r="A50" s="6">
        <v>1153</v>
      </c>
      <c r="B50" s="7" t="s">
        <v>52</v>
      </c>
      <c r="C50" s="8">
        <f>IF(LOOKUP($A50,'[1]Price'!$A$2:$A$65536,'[1]Price'!$A$2:$A$65536)=$A50,LOOKUP($A50,'[1]Price'!$A$2:$A$65536,'[1]Price'!$C$2:$C$65536),0)</f>
        <v>4.3</v>
      </c>
      <c r="D50" s="9">
        <f t="shared" si="0"/>
        <v>5.159999999999999</v>
      </c>
    </row>
    <row r="51" spans="1:4" ht="12.75">
      <c r="A51" s="6">
        <v>1168</v>
      </c>
      <c r="B51" s="7" t="s">
        <v>53</v>
      </c>
      <c r="C51" s="8">
        <f>IF(LOOKUP($A51,'[1]Price'!$A$2:$A$65536,'[1]Price'!$A$2:$A$65536)=$A51,LOOKUP($A51,'[1]Price'!$A$2:$A$65536,'[1]Price'!$C$2:$C$65536),0)</f>
        <v>8.63</v>
      </c>
      <c r="D51" s="9">
        <f t="shared" si="0"/>
        <v>10.356</v>
      </c>
    </row>
    <row r="52" spans="1:4" ht="12.75">
      <c r="A52" s="6">
        <v>1139</v>
      </c>
      <c r="B52" s="7" t="s">
        <v>54</v>
      </c>
      <c r="C52" s="8">
        <f>IF(LOOKUP($A52,'[1]Price'!$A$2:$A$65536,'[1]Price'!$A$2:$A$65536)=$A52,LOOKUP($A52,'[1]Price'!$A$2:$A$65536,'[1]Price'!$C$2:$C$65536),0)</f>
        <v>4.11</v>
      </c>
      <c r="D52" s="9">
        <f t="shared" si="0"/>
        <v>4.932</v>
      </c>
    </row>
    <row r="53" spans="1:4" ht="12.75">
      <c r="A53" s="6">
        <v>1154</v>
      </c>
      <c r="B53" s="7" t="s">
        <v>55</v>
      </c>
      <c r="C53" s="8">
        <f>IF(LOOKUP($A53,'[1]Price'!$A$2:$A$65536,'[1]Price'!$A$2:$A$65536)=$A53,LOOKUP($A53,'[1]Price'!$A$2:$A$65536,'[1]Price'!$C$2:$C$65536),0)</f>
        <v>5.29</v>
      </c>
      <c r="D53" s="9">
        <f t="shared" si="0"/>
        <v>6.348</v>
      </c>
    </row>
    <row r="54" spans="1:4" ht="12.75">
      <c r="A54" s="6">
        <v>1169</v>
      </c>
      <c r="B54" s="7" t="s">
        <v>56</v>
      </c>
      <c r="C54" s="8">
        <f>IF(LOOKUP($A54,'[1]Price'!$A$2:$A$65536,'[1]Price'!$A$2:$A$65536)=$A54,LOOKUP($A54,'[1]Price'!$A$2:$A$65536,'[1]Price'!$C$2:$C$65536),0)</f>
        <v>9.58</v>
      </c>
      <c r="D54" s="9">
        <f t="shared" si="0"/>
        <v>11.496</v>
      </c>
    </row>
    <row r="55" spans="1:4" ht="12.75">
      <c r="A55" s="6">
        <v>1140</v>
      </c>
      <c r="B55" s="7" t="s">
        <v>57</v>
      </c>
      <c r="C55" s="8">
        <f>IF(LOOKUP($A55,'[1]Price'!$A$2:$A$65536,'[1]Price'!$A$2:$A$65536)=$A55,LOOKUP($A55,'[1]Price'!$A$2:$A$65536,'[1]Price'!$C$2:$C$65536),0)</f>
        <v>6.41</v>
      </c>
      <c r="D55" s="9">
        <f t="shared" si="0"/>
        <v>7.692</v>
      </c>
    </row>
    <row r="56" spans="1:4" ht="12.75">
      <c r="A56" s="6">
        <v>1155</v>
      </c>
      <c r="B56" s="7" t="s">
        <v>58</v>
      </c>
      <c r="C56" s="8">
        <f>IF(LOOKUP($A56,'[1]Price'!$A$2:$A$65536,'[1]Price'!$A$2:$A$65536)=$A56,LOOKUP($A56,'[1]Price'!$A$2:$A$65536,'[1]Price'!$C$2:$C$65536),0)</f>
        <v>7.97</v>
      </c>
      <c r="D56" s="9">
        <f t="shared" si="0"/>
        <v>9.564</v>
      </c>
    </row>
    <row r="57" spans="1:4" ht="12.75">
      <c r="A57" s="6">
        <v>1170</v>
      </c>
      <c r="B57" s="7" t="s">
        <v>59</v>
      </c>
      <c r="C57" s="8">
        <f>IF(LOOKUP($A57,'[1]Price'!$A$2:$A$65536,'[1]Price'!$A$2:$A$65536)=$A57,LOOKUP($A57,'[1]Price'!$A$2:$A$65536,'[1]Price'!$C$2:$C$65536),0)</f>
        <v>13.54</v>
      </c>
      <c r="D57" s="9">
        <f t="shared" si="0"/>
        <v>16.247999999999998</v>
      </c>
    </row>
    <row r="58" spans="1:4" ht="12.75">
      <c r="A58" s="6">
        <v>1141</v>
      </c>
      <c r="B58" s="7" t="s">
        <v>60</v>
      </c>
      <c r="C58" s="8">
        <f>IF(LOOKUP($A58,'[1]Price'!$A$2:$A$65536,'[1]Price'!$A$2:$A$65536)=$A58,LOOKUP($A58,'[1]Price'!$A$2:$A$65536,'[1]Price'!$C$2:$C$65536),0)</f>
        <v>6.67</v>
      </c>
      <c r="D58" s="9">
        <f t="shared" si="0"/>
        <v>8.004</v>
      </c>
    </row>
    <row r="59" spans="1:4" ht="12.75">
      <c r="A59" s="6">
        <v>1156</v>
      </c>
      <c r="B59" s="7" t="s">
        <v>61</v>
      </c>
      <c r="C59" s="8">
        <f>IF(LOOKUP($A59,'[1]Price'!$A$2:$A$65536,'[1]Price'!$A$2:$A$65536)=$A59,LOOKUP($A59,'[1]Price'!$A$2:$A$65536,'[1]Price'!$C$2:$C$65536),0)</f>
        <v>8.34</v>
      </c>
      <c r="D59" s="9">
        <f t="shared" si="0"/>
        <v>10.008</v>
      </c>
    </row>
    <row r="60" spans="1:4" ht="12.75">
      <c r="A60" s="6">
        <v>1171</v>
      </c>
      <c r="B60" s="7" t="s">
        <v>62</v>
      </c>
      <c r="C60" s="8">
        <f>IF(LOOKUP($A60,'[1]Price'!$A$2:$A$65536,'[1]Price'!$A$2:$A$65536)=$A60,LOOKUP($A60,'[1]Price'!$A$2:$A$65536,'[1]Price'!$C$2:$C$65536),0)</f>
        <v>13.88</v>
      </c>
      <c r="D60" s="9">
        <f t="shared" si="0"/>
        <v>16.656</v>
      </c>
    </row>
    <row r="61" spans="1:4" ht="12.75">
      <c r="A61" s="6">
        <v>1183</v>
      </c>
      <c r="B61" s="7" t="s">
        <v>63</v>
      </c>
      <c r="C61" s="8">
        <f>IF(LOOKUP($A61,'[1]Price'!$A$2:$A$65536,'[1]Price'!$A$2:$A$65536)=$A61,LOOKUP($A61,'[1]Price'!$A$2:$A$65536,'[1]Price'!$C$2:$C$65536),0)</f>
        <v>9.13</v>
      </c>
      <c r="D61" s="9">
        <f t="shared" si="0"/>
        <v>10.956000000000001</v>
      </c>
    </row>
    <row r="62" spans="1:4" ht="12.75">
      <c r="A62" s="6">
        <v>1185</v>
      </c>
      <c r="B62" s="7" t="s">
        <v>64</v>
      </c>
      <c r="C62" s="8">
        <f>IF(LOOKUP($A62,'[1]Price'!$A$2:$A$65536,'[1]Price'!$A$2:$A$65536)=$A62,LOOKUP($A62,'[1]Price'!$A$2:$A$65536,'[1]Price'!$C$2:$C$65536),0)</f>
        <v>11.5</v>
      </c>
      <c r="D62" s="9">
        <f t="shared" si="0"/>
        <v>13.799999999999999</v>
      </c>
    </row>
    <row r="63" spans="1:4" ht="12.75">
      <c r="A63" s="6">
        <v>1187</v>
      </c>
      <c r="B63" s="7" t="s">
        <v>65</v>
      </c>
      <c r="C63" s="8">
        <f>IF(LOOKUP($A63,'[1]Price'!$A$2:$A$65536,'[1]Price'!$A$2:$A$65536)=$A63,LOOKUP($A63,'[1]Price'!$A$2:$A$65536,'[1]Price'!$C$2:$C$65536),0)</f>
        <v>17.12</v>
      </c>
      <c r="D63" s="9">
        <f t="shared" si="0"/>
        <v>20.544</v>
      </c>
    </row>
    <row r="64" spans="1:4" ht="12.75">
      <c r="A64" s="6">
        <v>1184</v>
      </c>
      <c r="B64" s="7" t="s">
        <v>66</v>
      </c>
      <c r="C64" s="8">
        <f>IF(LOOKUP($A64,'[1]Price'!$A$2:$A$65536,'[1]Price'!$A$2:$A$65536)=$A64,LOOKUP($A64,'[1]Price'!$A$2:$A$65536,'[1]Price'!$C$2:$C$65536),0)</f>
        <v>9.46</v>
      </c>
      <c r="D64" s="9">
        <f t="shared" si="0"/>
        <v>11.352</v>
      </c>
    </row>
    <row r="65" spans="1:4" ht="12.75">
      <c r="A65" s="6">
        <v>1186</v>
      </c>
      <c r="B65" s="7" t="s">
        <v>67</v>
      </c>
      <c r="C65" s="8">
        <f>IF(LOOKUP($A65,'[1]Price'!$A$2:$A$65536,'[1]Price'!$A$2:$A$65536)=$A65,LOOKUP($A65,'[1]Price'!$A$2:$A$65536,'[1]Price'!$C$2:$C$65536),0)</f>
        <v>11.72</v>
      </c>
      <c r="D65" s="9">
        <f t="shared" si="0"/>
        <v>14.064</v>
      </c>
    </row>
    <row r="66" spans="1:4" ht="12.75">
      <c r="A66" s="6">
        <v>1188</v>
      </c>
      <c r="B66" s="7" t="s">
        <v>68</v>
      </c>
      <c r="C66" s="8">
        <f>IF(LOOKUP($A66,'[1]Price'!$A$2:$A$65536,'[1]Price'!$A$2:$A$65536)=$A66,LOOKUP($A66,'[1]Price'!$A$2:$A$65536,'[1]Price'!$C$2:$C$65536),0)</f>
        <v>17.34</v>
      </c>
      <c r="D66" s="9">
        <f t="shared" si="0"/>
        <v>20.808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2010-03-30T13:26:36Z</dcterms:modified>
  <cp:category/>
  <cp:version/>
  <cp:contentType/>
  <cp:contentStatus/>
</cp:coreProperties>
</file>